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Z:\CGR 2022\10. INFORME HALLAZGOS\"/>
    </mc:Choice>
  </mc:AlternateContent>
  <xr:revisionPtr revIDLastSave="0" documentId="13_ncr:1_{948FEA18-D926-4DEA-9F4A-B6D50A4F4359}" xr6:coauthVersionLast="47" xr6:coauthVersionMax="47" xr10:uidLastSave="{00000000-0000-0000-0000-000000000000}"/>
  <bookViews>
    <workbookView xWindow="-120" yWindow="-120" windowWidth="29040" windowHeight="15840" xr2:uid="{00000000-000D-0000-FFFF-FFFF00000000}"/>
  </bookViews>
  <sheets>
    <sheet name="400 F14.1  PLANES DE MEJORAM..." sheetId="1" r:id="rId1"/>
  </sheets>
  <definedNames>
    <definedName name="_xlnm._FilterDatabase" localSheetId="0" hidden="1">'400 F14.1  PLANES DE MEJORAM...'!$A$10:$O$28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1" l="1"/>
  <c r="M16" i="1"/>
  <c r="M17" i="1"/>
  <c r="M18" i="1"/>
  <c r="M19" i="1"/>
  <c r="M20" i="1"/>
  <c r="M21" i="1"/>
  <c r="M22" i="1"/>
  <c r="M23" i="1"/>
  <c r="M24" i="1"/>
  <c r="M25" i="1"/>
  <c r="M26" i="1"/>
  <c r="M27" i="1"/>
  <c r="M28" i="1"/>
  <c r="M12" i="1"/>
  <c r="M13" i="1"/>
  <c r="M14" i="1"/>
  <c r="M11" i="1"/>
</calcChain>
</file>

<file path=xl/sharedStrings.xml><?xml version="1.0" encoding="utf-8"?>
<sst xmlns="http://schemas.openxmlformats.org/spreadsheetml/2006/main" count="153" uniqueCount="108">
  <si>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</si>
  <si>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</si>
  <si>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</si>
  <si>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</si>
  <si>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</si>
  <si>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</si>
  <si>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</si>
  <si>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</si>
  <si>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</si>
  <si>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</si>
  <si>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</si>
  <si>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</si>
  <si>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</si>
  <si>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</si>
  <si>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</si>
  <si>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</si>
  <si>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</si>
  <si>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</si>
  <si>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</si>
  <si>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</si>
  <si>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</si>
  <si>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</si>
  <si>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</si>
  <si>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</si>
  <si>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</si>
  <si>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</si>
  <si>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</si>
  <si>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</si>
  <si>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</si>
  <si>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</si>
  <si>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</si>
  <si>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</si>
  <si>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</si>
  <si>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"inefectivas actuaciones de vigilancia administrativa,... deficiente gestión de control y vigilancia presupuestal en los planes, programas, proyectos de Inversión y de Gastos"</t>
  </si>
  <si>
    <t>FILA_7</t>
  </si>
  <si>
    <t>FILA_8</t>
  </si>
  <si>
    <t>..."Esta situación, ocasionada por deficiencias en la actividad de monitoreo como parte del control interno, lo cual dificulta contrastar la información que se presenta en relación con el cumplimiento de las metas y los resultados obtenidos en la ejecución de los proyectos de inversión."</t>
  </si>
  <si>
    <t>..."Lo anterior originado en la indebida aplicación del Estatuto Tributario, en lo concerniente a los ítems que forman parte de la base gravable del impuesto a las ventas, generando un mayor valor facturado que fue asumido por el Fondo de Fomento Palmero, por valor de $9.312.343, afectando la disponibilidad de recursos para cumplir con sus objetivos".</t>
  </si>
  <si>
    <t>…"inoportuna gestión de cobro para la recuperación de cartera..."
"... inoportuna gestión por parte del Administrador del FFP, en lo que corresponde al cobro coactivo de la cuota de contribución parafiscal, exponiéndose al riesgo de prescripción de las obligaciones".</t>
  </si>
  <si>
    <r>
      <t xml:space="preserve">Centro de Costos Proyecto de Asistencia Técnica. </t>
    </r>
    <r>
      <rPr>
        <i/>
        <sz val="11"/>
        <color rgb="FF000000"/>
        <rFont val="Calibri"/>
        <family val="2"/>
        <scheme val="minor"/>
      </rPr>
      <t>"Se evidenció incumplimiento de la cláusula séptima numeral 5 del Convenio de Asistencia Técnica No. 73 de 2020...con Extractora Monterrey SA, e inobservancia de la carta de entendimiento No. 3 en el parágrafo 2 del artículo 4, al no crear un centro de costos y una contabilidad independiente...por parte del prestador del servicio.</t>
    </r>
  </si>
  <si>
    <t>"Falta de coordinación entre la auditoría interna
y el Comité Directivo que debilitan la oportuna toma de decisiones para una efectiva planeación...lo expuesto refleja inobservancia a los principios de...coordinación, celeridad, eficacia y eficiencia...afectación de la ejecución de la Auditoría Interna por la restricción del recurso humano..."</t>
  </si>
  <si>
    <r>
      <t>Programa - Optimizar la Rentabilidad Palmera- Proyecto de Mercadeo Estratégico "</t>
    </r>
    <r>
      <rPr>
        <i/>
        <sz val="11"/>
        <color rgb="FF000000"/>
        <rFont val="Calibri"/>
        <family val="2"/>
        <scheme val="minor"/>
      </rPr>
      <t>Evaluados los procesos que llevaron a la contratación de las anteriores empresas, se presentó incumplimiento de lo establecido en el Manual de Adquisición de Bienes y Servicios Código BS-MA-001/03 del 13 de julio de 2021</t>
    </r>
    <r>
      <rPr>
        <b/>
        <sz val="11"/>
        <color rgb="FF000000"/>
        <rFont val="Calibri"/>
        <family val="2"/>
        <scheme val="minor"/>
      </rPr>
      <t>"</t>
    </r>
  </si>
  <si>
    <t>"Fallas en los controles en el proceso de contratación; y, consecuentemente, la vulneración de las propias normas internas adoptadas por FEDEPALMA."</t>
  </si>
  <si>
    <t>FILA_9</t>
  </si>
  <si>
    <r>
      <t>Gestión de cobro- Procesos ejecutivos para el pago de la cuota de Fomento Palmero</t>
    </r>
    <r>
      <rPr>
        <i/>
        <sz val="11"/>
        <color rgb="FF000000"/>
        <rFont val="Calibri"/>
        <family val="2"/>
        <scheme val="minor"/>
      </rPr>
      <t>"se presentaron demoras en el momento de expedir el aforo de las deudas por parte de la auditoría interna, así como presentar las demandas...solicitudes de medidas cautelares se radicaron...después de transcurridos hasta 4 años...inactividad en un proceso dese hace más de un año...</t>
    </r>
  </si>
  <si>
    <t>Reglamento de Cartera de los Fondos Parafiscales Palmeros actualizado, aprobado y publicado.</t>
  </si>
  <si>
    <t>Propuestas calificadas y presentadas al Comité Directivo de los Fondos Parafiscales Palmeros.</t>
  </si>
  <si>
    <t>1.1 Incluir en la actualización del Reglamento de Cartera de los Fondos Parafiscales Palmeros, las etapas y los acuerdos de niveles de servicio, que incluya la gestión de Recaudos y Pagos, Auditoría Interna de los FPP y Gerencia Jurídica, que permitan de manera oportuna y eficiente el cobro de la cartera de los Fondos Parafiscales Palmeros.</t>
  </si>
  <si>
    <r>
      <rPr>
        <b/>
        <sz val="11"/>
        <rFont val="Calibri"/>
        <family val="2"/>
        <scheme val="minor"/>
      </rPr>
      <t>Auditoría Interna - Fondos Parafiscales Palmeros – Comité Directivo</t>
    </r>
    <r>
      <rPr>
        <sz val="11"/>
        <rFont val="Calibri"/>
        <family val="2"/>
        <scheme val="minor"/>
      </rPr>
      <t>..."</t>
    </r>
    <r>
      <rPr>
        <i/>
        <sz val="11"/>
        <rFont val="Calibri"/>
        <family val="2"/>
        <scheme val="minor"/>
      </rPr>
      <t>En suma, la Auditoría no dio cumplimiento a la norma que la rige, e igualmente el Comité Directivo tampoco atendió el principio que le exige actuar con celeridad a efectos de haber aprobado el Plan Anual de Auditoría.</t>
    </r>
    <r>
      <rPr>
        <sz val="11"/>
        <rFont val="Calibri"/>
        <family val="2"/>
        <scheme val="minor"/>
      </rPr>
      <t>"</t>
    </r>
  </si>
  <si>
    <t>1.1.1 Revisar, actualizar y formalizar el Reglamento de Cartera de los Fondos Parafiscales Palmeros.</t>
  </si>
  <si>
    <t>Acuerdo de nivel de servicio de expedición de aforos incluido en el contrato de prestación de servicios</t>
  </si>
  <si>
    <t>1.2.2 Incorporar los tiempos de expedición de los aforos dentro de las obligaciones contractuales de la firma de Auditoría Interna de los Fondos Parafiscales Palmeros.</t>
  </si>
  <si>
    <t>"Falta de una debida supervisión cuando el Convenio requiere estricto cumplimiento a los términos descritos en este y se ocasionó por la, ausencia de seguimiento y control por parte de la auditoría interna del FFP."</t>
  </si>
  <si>
    <t>Anexo informe de supervisión</t>
  </si>
  <si>
    <r>
      <t>2.1</t>
    </r>
    <r>
      <rPr>
        <sz val="11"/>
        <color theme="1"/>
        <rFont val="Calibri"/>
        <family val="2"/>
        <scheme val="minor"/>
      </rPr>
      <t xml:space="preserve"> Asegurar la</t>
    </r>
    <r>
      <rPr>
        <sz val="11"/>
        <color indexed="8"/>
        <rFont val="Calibri"/>
        <family val="2"/>
        <scheme val="minor"/>
      </rPr>
      <t xml:space="preserve"> exclusividad del centro de costo y la cuenta bancaría para el registro de la ejecución de los gastos en efectivo girados por Cenipalma, provenientes del FFP, incorporando el seguimiento y control para dar cumplimiento al convenio</t>
    </r>
  </si>
  <si>
    <r>
      <t xml:space="preserve">2.1.1 Solicitar al prestador del servicio de asistencia técnica como requisito para el primer desembolso un certificado de creación del centro de costo exclusivo </t>
    </r>
    <r>
      <rPr>
        <sz val="11"/>
        <color theme="1"/>
        <rFont val="Calibri"/>
        <family val="2"/>
        <scheme val="minor"/>
      </rPr>
      <t>y una cuenta bancaria</t>
    </r>
    <r>
      <rPr>
        <sz val="11"/>
        <color indexed="8"/>
        <rFont val="Calibri"/>
        <family val="2"/>
        <scheme val="minor"/>
      </rPr>
      <t xml:space="preserve"> independiente para el manejo de los recursos FFP.</t>
    </r>
  </si>
  <si>
    <t>3.1. Contratar una firma auditora externa para los Fondos Parafiscales Palmeros - FPP, que garantice la correcta liquidación de las contribuciones parafiscales, su debido pago, recaudo y consignación, así como su administración, inversión y contabilización y el cumplimiento de la ejecución de las actividades del Plan de Auditoría aprobado por el Comité Directivo de los FPP.</t>
  </si>
  <si>
    <t>3.1.1 Elaborar los Términos de Referencia para la selección y contratación de la firma auditora y publicar la invitación a ofertar.</t>
  </si>
  <si>
    <t>Invitación pública</t>
  </si>
  <si>
    <t>3.1.2 Verificar y evaluar las propuestas recibidas.</t>
  </si>
  <si>
    <t>3.1.3 Seleccionar la firma auditora por parte del Comité Directivo de los Fondos Parafiscales Palmeros.</t>
  </si>
  <si>
    <t>3.1.4 Aprobar el plan de Auditoría 2024 por parte del Comité Directivo de los Fondos Parafiscales Palmeros.</t>
  </si>
  <si>
    <t>Capacitaciones y comunicaciones realizadas en la vigencia</t>
  </si>
  <si>
    <t>4.1.1 Automatizar el proceso de Adquisición de Bienes y Servicios y Contractual</t>
  </si>
  <si>
    <t>Procesos automatizados en SoftExpert</t>
  </si>
  <si>
    <t>4.2.1 Revisar y actualizar el Manual de Adquisición de Bienes y Servicios</t>
  </si>
  <si>
    <t>4.1 Optimizar los procesos y fortalecer los controles en la ejecución de Adquisición de Bienes y Servicios y Contractual</t>
  </si>
  <si>
    <t>…"En conclusión, los recursos se ejecutaron y el contrato se cumplió en su totalidad, no obstante, deja en evidencia deficiencias de control en la asignación, modificación y aplicación de recursos conforme en el marco normativo aplicable a los recursos parafiscales en general y específicos."</t>
  </si>
  <si>
    <r>
      <t xml:space="preserve">Estudios de Prospectiva Sectorial </t>
    </r>
    <r>
      <rPr>
        <sz val="11"/>
        <rFont val="Calibri"/>
        <family val="2"/>
        <scheme val="minor"/>
      </rPr>
      <t>...</t>
    </r>
    <r>
      <rPr>
        <i/>
        <sz val="11"/>
        <rFont val="Calibri"/>
        <family val="2"/>
        <scheme val="minor"/>
      </rPr>
      <t>"No obstante que el bien o servicio se prestó, no constituyen un gasto directo necesario para el FUNCIONAMIENTO de los fondos"</t>
    </r>
    <r>
      <rPr>
        <b/>
        <sz val="11"/>
        <rFont val="Calibri"/>
        <family val="2"/>
        <scheme val="minor"/>
      </rPr>
      <t xml:space="preserve">.
</t>
    </r>
    <r>
      <rPr>
        <sz val="11"/>
        <rFont val="Calibri"/>
        <family val="2"/>
        <scheme val="minor"/>
      </rPr>
      <t>"</t>
    </r>
    <r>
      <rPr>
        <i/>
        <sz val="11"/>
        <rFont val="Calibri"/>
        <family val="2"/>
        <scheme val="minor"/>
      </rPr>
      <t>En consecuencia, recursos de los Fondo Parafiscales Palmeros ..., administrados por la FEDERACION…fueron utilizados para propósitos no relacionados directamente con el funcionamiento del fondo"</t>
    </r>
  </si>
  <si>
    <r>
      <t>Reserva para Futuras Inversiones</t>
    </r>
    <r>
      <rPr>
        <i/>
        <sz val="11"/>
        <color rgb="FF000000"/>
        <rFont val="Calibri"/>
        <family val="2"/>
        <scheme val="minor"/>
      </rPr>
      <t xml:space="preserve"> "los recursos adicionados mediante Acuerdo 476 del FEP, para cubrir gastos generales y de funcionamiento, afectaron negativamente la reserva para futuras inversiones...extensiva al FFP, como se infiere de la revisión del Acuerdo 401...no se evidencia existencia de certificación del auditor interno...como lo indica la Resolución 09554 de 2000</t>
    </r>
    <r>
      <rPr>
        <sz val="11"/>
        <color rgb="FF000000"/>
        <rFont val="Calibri"/>
        <family val="2"/>
        <scheme val="minor"/>
      </rPr>
      <t>"</t>
    </r>
  </si>
  <si>
    <t>Obligaciones contractuales con la especificación de la emisión del certificado de acuerdos presupuestales</t>
  </si>
  <si>
    <r>
      <rPr>
        <b/>
        <sz val="11"/>
        <color rgb="FF000000"/>
        <rFont val="Calibri"/>
        <family val="2"/>
        <scheme val="minor"/>
      </rPr>
      <t xml:space="preserve">Gestión de cobro oportuno - Plan de mejoramiento 2020
</t>
    </r>
    <r>
      <rPr>
        <sz val="11"/>
        <color indexed="8"/>
        <rFont val="Calibri"/>
        <family val="2"/>
        <scheme val="minor"/>
      </rPr>
      <t>…evidencia que la presentación de la demanda se produjo años después de la constitución en mora de la cuota a cargo del palmicultor...En el caso de las cuotas no declaradas, aforadas por la Auditoría Interna-FFP y con conformidad de la DIAN, el certificado de la deuda expedido por el RL se realiza entre 3 a 4 años después del aforo...</t>
    </r>
  </si>
  <si>
    <r>
      <rPr>
        <b/>
        <sz val="11"/>
        <color rgb="FF000000"/>
        <rFont val="Calibri"/>
        <family val="2"/>
        <scheme val="minor"/>
      </rPr>
      <t>Impuesto sobre las Ventas Proyectos de Inversión - Plan de mejoramiento 2020</t>
    </r>
    <r>
      <rPr>
        <sz val="11"/>
        <color indexed="8"/>
        <rFont val="Calibri"/>
        <family val="2"/>
        <scheme val="minor"/>
      </rPr>
      <t xml:space="preserve">
…se observa que Fedepalma facturó un mayor valor al FFP al evidenciarse que, para determinar la base gravable del Impuesto a las Ventas, incluyó como gastos el rubro 5115 de impuesto de ICA, el cual no debe hacer parte de la base para calcular otro impuesto.</t>
    </r>
  </si>
  <si>
    <r>
      <rPr>
        <b/>
        <sz val="11"/>
        <color rgb="FF000000"/>
        <rFont val="Calibri"/>
        <family val="2"/>
        <scheme val="minor"/>
      </rPr>
      <t>Consistencia de la Información - Plan de mejoramiento 2020</t>
    </r>
    <r>
      <rPr>
        <sz val="11"/>
        <color indexed="8"/>
        <rFont val="Calibri"/>
        <family val="2"/>
        <scheme val="minor"/>
      </rPr>
      <t xml:space="preserve">
..."Del análisis a los resultados reportados en tres proyectos de inversión ejecutados por Cenipalma, con recursos del FFP, se encontraron diferencias entre dos fuentes oficiales de información: el Informe de labores Cenipalma 2020 y los Informes finales de ejecución de proyectos elaborados por los supervisores de cada proyecto"</t>
    </r>
  </si>
  <si>
    <t>7.1 Incluir en la actualización del Reglamento de Cartera de los Fondos Parafiscales Palmeros, las etapas y los acuerdos de niveles de servicio, que incluya la gestión de Recaudos y Pagos, Auditoría Interna de los FPP y Gerencia Jurídica, que permitan de manera oportuna y eficiente el cobro de la cartera de los Fondos Parafiscales Palmeros.</t>
  </si>
  <si>
    <t>7.1.1 Revisar, actualizar y formalizar el Reglamento de Cartera de los Fondos Parafiscales Palmeros.</t>
  </si>
  <si>
    <t>8.1 Solicitar a la Auditoria Interna de los Fondos Parafiscales Palmeros en el marco de sus funciones, concepto respecto del cálculo del IVA en los proyectos de inversión del Fondo de Fomento Palmero, a partir de la comunicación emitida por la DIAN e información complementaria.</t>
  </si>
  <si>
    <t>8.1.1 Solicitar y hacer seguimiento a la emisión del concepto.</t>
  </si>
  <si>
    <t>9.1.1 Adjuntar los soportes documentales que evidencian el monitoreo a la toma de información para el informe de gestión de Cenipalma correspondiente a la vigencia 2022</t>
  </si>
  <si>
    <t>9.1 Reportar consistentemente los resultados de los proyectos de inversión sectorial con fundamento en una única fuente de información que corresponde a los informes de ejecución de los proyectos de inversión ejecutados por Cenipalma</t>
  </si>
  <si>
    <r>
      <t>Falta de oportunidad en la gestión del cobro de su cartera ..."</t>
    </r>
    <r>
      <rPr>
        <i/>
        <sz val="11"/>
        <color rgb="FF000000"/>
        <rFont val="Calibri"/>
        <family val="2"/>
        <scheme val="minor"/>
      </rPr>
      <t>se llama la atención para que, en virtud de los principios de eficacia, economía y celeridad, la entidad impulse sus procedimientos y actuaciones y oportunamente gestione el cobro de su cartera, a fin de evitar casos de posibles prescripciones de las obligaciones Parafiscales y declaratorias de desistimiento tácito."</t>
    </r>
  </si>
  <si>
    <t>Informe de auditoría con el alcance a los convenios de asistencia técnica</t>
  </si>
  <si>
    <t>4.2 Actualizar las políticas y lineamientos de Adquisición de Bienes y Servicios</t>
  </si>
  <si>
    <t>Manual de Adquisición de bienes y Servicios actualizado</t>
  </si>
  <si>
    <t>4.2.2 Socializar el Manual de  Adquisición de Bienes y Servicios frente a su actualización, y el cumplimiento de las políticas establecidas en este</t>
  </si>
  <si>
    <t>6.2 Incluir dentro de las obligaciones contractuales de la auditoría, la obligación de la emisión del certificado relacionadas con los acuerdos presupuestales</t>
  </si>
  <si>
    <t>Firma auditora seleccionada</t>
  </si>
  <si>
    <t>Plan de Auditoría 2024 aprobado</t>
  </si>
  <si>
    <t>2.1.2 Incorporar dentro del alcance del plan de auditoría la revisión a la ejecución de los convenios de asistencia técnica.</t>
  </si>
  <si>
    <t>Informe de gestión de Cenipalma, Informe de labores de los FPP, Actas de cierre, Informes de supervisión, Indicadores de productos, Reporte de actividades de SoftExpert</t>
  </si>
  <si>
    <t>5.1 Contar con criterios específicos para el uso de los recursos provenientes de los FPP a partir del marco normativo definifo por MADR</t>
  </si>
  <si>
    <t>Comunicación emitida y socializada</t>
  </si>
  <si>
    <t>6.1 Contar con criterios específicos para el uso de los recursos provenientes de los FPP a partir del marco normativo definifo por MADR</t>
  </si>
  <si>
    <t>6.2.1 Incluir dentro de las obligaciones contractuales de la firma auditora, la obligación de la emisión del certificado relacionado con los acuerdos presupuestales de modificaciones, adiciones sobre el presupuesto de ingresos y gastos de FPP, enviado tanto al administrador como al Ministerio de Agricultura y Desarrollo Rural.</t>
  </si>
  <si>
    <t>6.1.1 Emitir comunicación interna con los criterios de utilización de los recursos de los Fondos Parafiscales Palmeros</t>
  </si>
  <si>
    <t>5.1.1 Emitir comunicación interna con los criterios de utilización de los recursos de los Fondos Parafiscales Palmeros</t>
  </si>
  <si>
    <t>Concepto emitido por la Auditoría Interna de los Fondos Parafiscales Palmeros.</t>
  </si>
  <si>
    <t>Certificado de creación de centro de costo y cuenta bancaria</t>
  </si>
  <si>
    <t>2.1.3 Incorporar como anexos al informe de supervisión el avance sobre los componentes técnico, administrativo y financiero</t>
  </si>
  <si>
    <t>FILA_10</t>
  </si>
  <si>
    <t>FILA_11</t>
  </si>
  <si>
    <t>FILA_12</t>
  </si>
  <si>
    <t>FILA_13</t>
  </si>
  <si>
    <t>FILA_14</t>
  </si>
  <si>
    <t>FILA_15</t>
  </si>
  <si>
    <t>FILA_16</t>
  </si>
  <si>
    <t>FILA_17</t>
  </si>
  <si>
    <t>FILA_18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</si>
</sst>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amily val="2"/>
    </font>
    <font>
      <b/>
      <sz val="11"/>
      <color indexed="8"/>
      <name val="Calibri"/>
      <family val="2"/>
    </font>
    <font>
      <sz val="11"/>
      <color rgb="FFFF0000"/>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indexed="8"/>
      <name val="Calibri"/>
      <family val="2"/>
      <scheme val="minor"/>
    </font>
    <font>
      <sz val="11"/>
      <name val="Calibri"/>
      <family val="2"/>
      <scheme val="minor"/>
    </font>
    <font>
      <b/>
      <sz val="11"/>
      <name val="Calibri"/>
      <family val="2"/>
      <scheme val="minor"/>
    </font>
    <font>
      <i/>
      <sz val="11"/>
      <name val="Calibri"/>
      <family val="2"/>
      <scheme val="minor"/>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3" fillId="2" borderId="1" xfId="0" applyFont="1" applyFill="1" applyBorder="1" applyAlignment="1">
      <alignment horizontal="center" vertical="center"/>
    </xf>
    <xf numFmtId="164" fontId="4" fillId="3" borderId="2" xfId="0" applyNumberFormat="1" applyFont="1" applyFill="1" applyBorder="1" applyAlignment="1">
      <alignment horizontal="center" vertical="center"/>
    </xf>
    <xf numFmtId="0" fontId="5" fillId="0" borderId="0" xfId="0" applyFont="1"/>
    <xf numFmtId="0" fontId="0" fillId="0" borderId="0" xfId="0" applyAlignment="1">
      <alignment wrapText="1"/>
    </xf>
    <xf numFmtId="0" fontId="0" fillId="0" borderId="0" xfId="0" applyAlignment="1">
      <alignment horizontal="center" vertical="center"/>
    </xf>
    <xf numFmtId="0" fontId="3" fillId="2" borderId="3" xfId="0" applyFont="1" applyFill="1" applyBorder="1" applyAlignment="1">
      <alignment horizontal="center" vertical="center"/>
    </xf>
    <xf numFmtId="0" fontId="0" fillId="0" borderId="3" xfId="0" applyBorder="1"/>
    <xf numFmtId="0" fontId="0" fillId="0" borderId="3" xfId="0" applyBorder="1" applyAlignment="1">
      <alignment wrapText="1"/>
    </xf>
    <xf numFmtId="0" fontId="3" fillId="2" borderId="3" xfId="0" applyFont="1" applyFill="1" applyBorder="1" applyAlignment="1">
      <alignment horizontal="center" vertical="center" wrapText="1"/>
    </xf>
    <xf numFmtId="0" fontId="0" fillId="0" borderId="3" xfId="0" applyBorder="1" applyAlignment="1">
      <alignment vertical="center"/>
    </xf>
    <xf numFmtId="0" fontId="0" fillId="0" borderId="3" xfId="0" applyBorder="1" applyAlignment="1" applyProtection="1">
      <alignment horizontal="center" vertical="center"/>
      <protection locked="0"/>
    </xf>
    <xf numFmtId="0" fontId="7" fillId="3" borderId="3" xfId="0" applyFont="1"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10" fillId="0" borderId="3" xfId="0" applyFont="1" applyBorder="1" applyAlignment="1" applyProtection="1">
      <alignment vertical="center" wrapText="1"/>
      <protection locked="0"/>
    </xf>
    <xf numFmtId="0" fontId="10" fillId="0" borderId="3" xfId="0" applyFont="1" applyBorder="1" applyAlignment="1" applyProtection="1">
      <alignment horizontal="center" vertical="center"/>
      <protection locked="0"/>
    </xf>
    <xf numFmtId="164" fontId="10" fillId="0" borderId="3" xfId="0" applyNumberFormat="1" applyFont="1" applyBorder="1" applyAlignment="1" applyProtection="1">
      <alignment horizontal="center" vertical="center"/>
      <protection locked="0"/>
    </xf>
    <xf numFmtId="1" fontId="0" fillId="0" borderId="3" xfId="0" applyNumberFormat="1" applyBorder="1" applyAlignment="1" applyProtection="1">
      <alignment horizontal="center" vertical="center"/>
      <protection locked="0"/>
    </xf>
    <xf numFmtId="0" fontId="0" fillId="0" borderId="3" xfId="0" applyBorder="1" applyAlignment="1" applyProtection="1">
      <alignment vertical="center"/>
      <protection locked="0"/>
    </xf>
    <xf numFmtId="0" fontId="0" fillId="4" borderId="3" xfId="0" applyFill="1" applyBorder="1" applyAlignment="1" applyProtection="1">
      <alignment vertical="center" wrapText="1"/>
      <protection locked="0"/>
    </xf>
    <xf numFmtId="164" fontId="0" fillId="0" borderId="3" xfId="0" applyNumberFormat="1" applyBorder="1" applyAlignment="1" applyProtection="1">
      <alignment horizontal="center" vertical="center"/>
      <protection locked="0"/>
    </xf>
    <xf numFmtId="0" fontId="7" fillId="0" borderId="3" xfId="0" applyFont="1" applyBorder="1" applyAlignment="1" applyProtection="1">
      <alignment vertical="center" wrapText="1"/>
      <protection locked="0"/>
    </xf>
    <xf numFmtId="0" fontId="9" fillId="0" borderId="3" xfId="0" applyFont="1" applyBorder="1" applyAlignment="1" applyProtection="1">
      <alignment vertical="center" wrapText="1"/>
      <protection locked="0"/>
    </xf>
    <xf numFmtId="0" fontId="0" fillId="0" borderId="3" xfId="0" applyBorder="1" applyAlignment="1">
      <alignment horizontal="left" vertical="center" wrapText="1"/>
    </xf>
    <xf numFmtId="0" fontId="10" fillId="0" borderId="3" xfId="0" applyFont="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0" fillId="0" borderId="3" xfId="0" applyBorder="1" applyAlignment="1" applyProtection="1">
      <alignment horizontal="left" vertical="center" wrapText="1"/>
      <protection locked="0"/>
    </xf>
    <xf numFmtId="0" fontId="0" fillId="3" borderId="3" xfId="0" applyFill="1" applyBorder="1" applyAlignment="1" applyProtection="1">
      <alignment vertical="center" wrapText="1"/>
      <protection locked="0"/>
    </xf>
    <xf numFmtId="0" fontId="0" fillId="3" borderId="3" xfId="0" applyFill="1" applyBorder="1" applyAlignment="1" applyProtection="1">
      <alignment horizontal="center" vertical="center"/>
      <protection locked="0"/>
    </xf>
    <xf numFmtId="164" fontId="0" fillId="3" borderId="3" xfId="0" applyNumberFormat="1" applyFill="1" applyBorder="1" applyAlignment="1" applyProtection="1">
      <alignment horizontal="center" vertical="center"/>
      <protection locked="0"/>
    </xf>
    <xf numFmtId="164" fontId="10" fillId="3" borderId="3" xfId="0" applyNumberFormat="1"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0" fontId="12" fillId="0" borderId="3" xfId="0" applyFont="1" applyBorder="1" applyAlignment="1" applyProtection="1">
      <alignment vertical="center" wrapText="1"/>
      <protection locked="0"/>
    </xf>
    <xf numFmtId="0" fontId="10" fillId="0" borderId="3" xfId="0" applyFont="1" applyBorder="1" applyAlignment="1" applyProtection="1">
      <alignment vertical="center"/>
      <protection locked="0"/>
    </xf>
    <xf numFmtId="0" fontId="0" fillId="0" borderId="3" xfId="0" applyBorder="1" applyAlignment="1">
      <alignment vertical="center" wrapText="1"/>
    </xf>
    <xf numFmtId="0" fontId="3" fillId="2" borderId="3" xfId="0" applyFont="1" applyFill="1" applyBorder="1" applyAlignment="1">
      <alignment vertical="center"/>
    </xf>
    <xf numFmtId="0" fontId="11" fillId="0" borderId="3" xfId="0" applyFont="1" applyBorder="1" applyAlignment="1" applyProtection="1">
      <alignment vertical="center" wrapText="1"/>
      <protection locked="0"/>
    </xf>
    <xf numFmtId="0" fontId="3" fillId="2" borderId="3" xfId="0" applyFont="1" applyFill="1" applyBorder="1" applyAlignment="1">
      <alignment horizontal="center" vertical="center"/>
    </xf>
    <xf numFmtId="0" fontId="0" fillId="0" borderId="3"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7257</xdr:rowOff>
    </xdr:from>
    <xdr:to>
      <xdr:col>1</xdr:col>
      <xdr:colOff>109</xdr:colOff>
      <xdr:row>3</xdr:row>
      <xdr:rowOff>10475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7257"/>
          <a:ext cx="612430" cy="5307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1009"/>
  <sheetViews>
    <sheetView tabSelected="1" topLeftCell="A22" zoomScale="70" zoomScaleNormal="70" workbookViewId="0">
      <selection activeCell="C24" sqref="C24:C28"/>
    </sheetView>
  </sheetViews>
  <sheetFormatPr baseColWidth="10" defaultColWidth="8.7265625" defaultRowHeight="14.5" x14ac:dyDescent="0.35"/>
  <cols>
    <col min="2" max="2" width="16" customWidth="1"/>
    <col min="3" max="3" width="39.1796875" bestFit="1" customWidth="1"/>
    <col min="4" max="4" width="55.08984375" bestFit="1" customWidth="1"/>
    <col min="5" max="5" width="73" customWidth="1"/>
    <col min="6" max="6" width="60.6328125" bestFit="1" customWidth="1"/>
    <col min="7" max="7" width="55.453125" bestFit="1" customWidth="1"/>
    <col min="8" max="8" width="48.453125" customWidth="1"/>
    <col min="9" max="9" width="36" customWidth="1"/>
    <col min="10" max="10" width="19.453125" style="5" customWidth="1"/>
    <col min="11" max="11" width="18.7265625" customWidth="1"/>
    <col min="12" max="12" width="16.54296875" customWidth="1"/>
    <col min="13" max="13" width="19.453125" customWidth="1"/>
    <col min="14" max="14" width="25.7265625" customWidth="1"/>
    <col min="15" max="15" width="28.54296875" customWidth="1"/>
    <col min="16" max="254" width="8" customWidth="1"/>
  </cols>
  <sheetData>
    <row r="1" spans="1:15" x14ac:dyDescent="0.35">
      <c r="B1" s="1" t="s">
        <v>0</v>
      </c>
      <c r="C1" s="1">
        <v>53</v>
      </c>
      <c r="D1" s="1" t="s">
        <v>1</v>
      </c>
    </row>
    <row r="2" spans="1:15" x14ac:dyDescent="0.35">
      <c r="B2" s="1" t="s">
        <v>2</v>
      </c>
      <c r="C2" s="1">
        <v>400</v>
      </c>
      <c r="D2" s="1" t="s">
        <v>3</v>
      </c>
      <c r="E2" s="3"/>
    </row>
    <row r="3" spans="1:15" x14ac:dyDescent="0.35">
      <c r="B3" s="1" t="s">
        <v>4</v>
      </c>
      <c r="C3" s="1">
        <v>1</v>
      </c>
    </row>
    <row r="4" spans="1:15" x14ac:dyDescent="0.35">
      <c r="B4" s="1" t="s">
        <v>5</v>
      </c>
      <c r="C4" s="1">
        <v>60</v>
      </c>
    </row>
    <row r="5" spans="1:15" x14ac:dyDescent="0.35">
      <c r="B5" s="1" t="s">
        <v>6</v>
      </c>
      <c r="C5" s="2">
        <v>45291</v>
      </c>
    </row>
    <row r="6" spans="1:15" x14ac:dyDescent="0.35">
      <c r="B6" s="1" t="s">
        <v>7</v>
      </c>
      <c r="C6" s="1">
        <v>6</v>
      </c>
      <c r="D6" s="1" t="s">
        <v>8</v>
      </c>
    </row>
    <row r="8" spans="1:15" x14ac:dyDescent="0.35">
      <c r="A8" s="6" t="s">
        <v>9</v>
      </c>
      <c r="B8" s="37" t="s">
        <v>10</v>
      </c>
      <c r="C8" s="38"/>
      <c r="D8" s="38"/>
      <c r="E8" s="38"/>
      <c r="F8" s="38"/>
      <c r="G8" s="38"/>
      <c r="H8" s="38"/>
      <c r="I8" s="38"/>
      <c r="J8" s="38"/>
      <c r="K8" s="38"/>
      <c r="L8" s="38"/>
      <c r="M8" s="38"/>
      <c r="N8" s="38"/>
      <c r="O8" s="38"/>
    </row>
    <row r="9" spans="1:15" x14ac:dyDescent="0.35">
      <c r="A9" s="7"/>
      <c r="B9" s="7"/>
      <c r="C9" s="6">
        <v>4</v>
      </c>
      <c r="D9" s="6">
        <v>8</v>
      </c>
      <c r="E9" s="6">
        <v>12</v>
      </c>
      <c r="F9" s="6">
        <v>16</v>
      </c>
      <c r="G9" s="6">
        <v>20</v>
      </c>
      <c r="H9" s="6">
        <v>24</v>
      </c>
      <c r="I9" s="6">
        <v>28</v>
      </c>
      <c r="J9" s="6">
        <v>31</v>
      </c>
      <c r="K9" s="6">
        <v>32</v>
      </c>
      <c r="L9" s="6">
        <v>36</v>
      </c>
      <c r="M9" s="6">
        <v>40</v>
      </c>
      <c r="N9" s="6">
        <v>44</v>
      </c>
      <c r="O9" s="6">
        <v>48</v>
      </c>
    </row>
    <row r="10" spans="1:15" s="4" customFormat="1" ht="43.5" x14ac:dyDescent="0.35">
      <c r="A10" s="8"/>
      <c r="B10" s="8"/>
      <c r="C10" s="9" t="s">
        <v>11</v>
      </c>
      <c r="D10" s="9" t="s">
        <v>12</v>
      </c>
      <c r="E10" s="9" t="s">
        <v>13</v>
      </c>
      <c r="F10" s="9" t="s">
        <v>14</v>
      </c>
      <c r="G10" s="9" t="s">
        <v>15</v>
      </c>
      <c r="H10" s="9" t="s">
        <v>16</v>
      </c>
      <c r="I10" s="9" t="s">
        <v>17</v>
      </c>
      <c r="J10" s="9" t="s">
        <v>18</v>
      </c>
      <c r="K10" s="9" t="s">
        <v>19</v>
      </c>
      <c r="L10" s="9" t="s">
        <v>20</v>
      </c>
      <c r="M10" s="9" t="s">
        <v>21</v>
      </c>
      <c r="N10" s="9" t="s">
        <v>22</v>
      </c>
      <c r="O10" s="9" t="s">
        <v>23</v>
      </c>
    </row>
    <row r="11" spans="1:15" ht="87" x14ac:dyDescent="0.35">
      <c r="A11" s="35">
        <v>1</v>
      </c>
      <c r="B11" s="10" t="s">
        <v>24</v>
      </c>
      <c r="C11" s="11" t="s">
        <v>26</v>
      </c>
      <c r="D11" s="11">
        <v>1</v>
      </c>
      <c r="E11" s="12" t="s">
        <v>44</v>
      </c>
      <c r="F11" s="13" t="s">
        <v>80</v>
      </c>
      <c r="G11" s="14" t="s">
        <v>47</v>
      </c>
      <c r="H11" s="14" t="s">
        <v>49</v>
      </c>
      <c r="I11" s="14" t="s">
        <v>45</v>
      </c>
      <c r="J11" s="15">
        <v>1</v>
      </c>
      <c r="K11" s="16">
        <v>45293</v>
      </c>
      <c r="L11" s="16">
        <v>45473</v>
      </c>
      <c r="M11" s="17">
        <f>(L11-K11)/7</f>
        <v>25.714285714285715</v>
      </c>
      <c r="N11" s="18"/>
      <c r="O11" s="18" t="s">
        <v>25</v>
      </c>
    </row>
    <row r="12" spans="1:15" ht="87" x14ac:dyDescent="0.35">
      <c r="A12" s="35">
        <v>2</v>
      </c>
      <c r="B12" s="10" t="s">
        <v>28</v>
      </c>
      <c r="C12" s="11" t="s">
        <v>26</v>
      </c>
      <c r="D12" s="11">
        <v>1</v>
      </c>
      <c r="E12" s="12" t="s">
        <v>44</v>
      </c>
      <c r="F12" s="13" t="s">
        <v>80</v>
      </c>
      <c r="G12" s="14" t="s">
        <v>47</v>
      </c>
      <c r="H12" s="19" t="s">
        <v>51</v>
      </c>
      <c r="I12" s="19" t="s">
        <v>50</v>
      </c>
      <c r="J12" s="11">
        <v>1</v>
      </c>
      <c r="K12" s="16">
        <v>45293</v>
      </c>
      <c r="L12" s="20">
        <v>45473</v>
      </c>
      <c r="M12" s="17">
        <f t="shared" ref="M12:M28" si="0">(L12-K12)/7</f>
        <v>25.714285714285715</v>
      </c>
      <c r="N12" s="18"/>
      <c r="O12" s="18"/>
    </row>
    <row r="13" spans="1:15" ht="72.5" x14ac:dyDescent="0.35">
      <c r="A13" s="35">
        <v>3</v>
      </c>
      <c r="B13" s="10" t="s">
        <v>29</v>
      </c>
      <c r="C13" s="18" t="s">
        <v>26</v>
      </c>
      <c r="D13" s="11">
        <v>2</v>
      </c>
      <c r="E13" s="21" t="s">
        <v>39</v>
      </c>
      <c r="F13" s="22" t="s">
        <v>52</v>
      </c>
      <c r="G13" s="13" t="s">
        <v>54</v>
      </c>
      <c r="H13" s="23" t="s">
        <v>55</v>
      </c>
      <c r="I13" s="24" t="s">
        <v>97</v>
      </c>
      <c r="J13" s="25">
        <v>2</v>
      </c>
      <c r="K13" s="20">
        <v>45292</v>
      </c>
      <c r="L13" s="20">
        <v>45657</v>
      </c>
      <c r="M13" s="17">
        <f t="shared" si="0"/>
        <v>52.142857142857146</v>
      </c>
      <c r="N13" s="11"/>
      <c r="O13" s="26"/>
    </row>
    <row r="14" spans="1:15" ht="72.5" x14ac:dyDescent="0.35">
      <c r="A14" s="35">
        <v>4</v>
      </c>
      <c r="B14" s="10" t="s">
        <v>30</v>
      </c>
      <c r="C14" s="18" t="s">
        <v>26</v>
      </c>
      <c r="D14" s="11">
        <v>2</v>
      </c>
      <c r="E14" s="21" t="s">
        <v>39</v>
      </c>
      <c r="F14" s="22" t="s">
        <v>52</v>
      </c>
      <c r="G14" s="13" t="s">
        <v>54</v>
      </c>
      <c r="H14" s="27" t="s">
        <v>88</v>
      </c>
      <c r="I14" s="27" t="s">
        <v>81</v>
      </c>
      <c r="J14" s="28">
        <v>1</v>
      </c>
      <c r="K14" s="29">
        <v>45382</v>
      </c>
      <c r="L14" s="30">
        <v>45747</v>
      </c>
      <c r="M14" s="17">
        <f t="shared" si="0"/>
        <v>52.142857142857146</v>
      </c>
      <c r="N14" s="31"/>
      <c r="O14" s="31"/>
    </row>
    <row r="15" spans="1:15" ht="72.5" x14ac:dyDescent="0.35">
      <c r="A15" s="35">
        <v>5</v>
      </c>
      <c r="B15" s="10" t="s">
        <v>31</v>
      </c>
      <c r="C15" s="18" t="s">
        <v>26</v>
      </c>
      <c r="D15" s="11">
        <v>2</v>
      </c>
      <c r="E15" s="21" t="s">
        <v>39</v>
      </c>
      <c r="F15" s="22" t="s">
        <v>52</v>
      </c>
      <c r="G15" s="13" t="s">
        <v>54</v>
      </c>
      <c r="H15" s="23" t="s">
        <v>98</v>
      </c>
      <c r="I15" s="26" t="s">
        <v>53</v>
      </c>
      <c r="J15" s="25">
        <v>2</v>
      </c>
      <c r="K15" s="20">
        <v>45293</v>
      </c>
      <c r="L15" s="20">
        <v>45657</v>
      </c>
      <c r="M15" s="17">
        <f t="shared" si="0"/>
        <v>52</v>
      </c>
      <c r="N15" s="11"/>
      <c r="O15" s="26"/>
    </row>
    <row r="16" spans="1:15" ht="101.5" x14ac:dyDescent="0.35">
      <c r="A16" s="35">
        <v>6</v>
      </c>
      <c r="B16" s="10" t="s">
        <v>32</v>
      </c>
      <c r="C16" s="14" t="s">
        <v>26</v>
      </c>
      <c r="D16" s="15">
        <v>3</v>
      </c>
      <c r="E16" s="14" t="s">
        <v>48</v>
      </c>
      <c r="F16" s="32" t="s">
        <v>40</v>
      </c>
      <c r="G16" s="14" t="s">
        <v>56</v>
      </c>
      <c r="H16" s="14" t="s">
        <v>57</v>
      </c>
      <c r="I16" s="33" t="s">
        <v>58</v>
      </c>
      <c r="J16" s="15">
        <v>1</v>
      </c>
      <c r="K16" s="20">
        <v>45293</v>
      </c>
      <c r="L16" s="20">
        <v>45350</v>
      </c>
      <c r="M16" s="17">
        <f t="shared" si="0"/>
        <v>8.1428571428571423</v>
      </c>
      <c r="N16" s="33"/>
      <c r="O16" s="33"/>
    </row>
    <row r="17" spans="1:15" ht="101.5" x14ac:dyDescent="0.35">
      <c r="A17" s="35">
        <v>7</v>
      </c>
      <c r="B17" s="10" t="s">
        <v>34</v>
      </c>
      <c r="C17" s="14" t="s">
        <v>26</v>
      </c>
      <c r="D17" s="15">
        <v>3</v>
      </c>
      <c r="E17" s="14" t="s">
        <v>48</v>
      </c>
      <c r="F17" s="32" t="s">
        <v>40</v>
      </c>
      <c r="G17" s="14" t="s">
        <v>56</v>
      </c>
      <c r="H17" s="14" t="s">
        <v>59</v>
      </c>
      <c r="I17" s="14" t="s">
        <v>46</v>
      </c>
      <c r="J17" s="15">
        <v>1</v>
      </c>
      <c r="K17" s="20">
        <v>45351</v>
      </c>
      <c r="L17" s="16">
        <v>45412</v>
      </c>
      <c r="M17" s="17">
        <f t="shared" si="0"/>
        <v>8.7142857142857135</v>
      </c>
      <c r="N17" s="33"/>
      <c r="O17" s="33"/>
    </row>
    <row r="18" spans="1:15" ht="141.5" customHeight="1" x14ac:dyDescent="0.35">
      <c r="A18" s="35">
        <v>8</v>
      </c>
      <c r="B18" s="10" t="s">
        <v>35</v>
      </c>
      <c r="C18" s="14" t="s">
        <v>26</v>
      </c>
      <c r="D18" s="15">
        <v>3</v>
      </c>
      <c r="E18" s="14" t="s">
        <v>48</v>
      </c>
      <c r="F18" s="32" t="s">
        <v>40</v>
      </c>
      <c r="G18" s="14" t="s">
        <v>56</v>
      </c>
      <c r="H18" s="14" t="s">
        <v>60</v>
      </c>
      <c r="I18" s="33" t="s">
        <v>86</v>
      </c>
      <c r="J18" s="15">
        <v>1</v>
      </c>
      <c r="K18" s="20">
        <v>45372</v>
      </c>
      <c r="L18" s="16">
        <v>45412</v>
      </c>
      <c r="M18" s="17">
        <f t="shared" si="0"/>
        <v>5.7142857142857144</v>
      </c>
      <c r="N18" s="33"/>
      <c r="O18" s="33"/>
    </row>
    <row r="19" spans="1:15" ht="155" customHeight="1" x14ac:dyDescent="0.35">
      <c r="A19" s="35">
        <v>9</v>
      </c>
      <c r="B19" s="10" t="s">
        <v>43</v>
      </c>
      <c r="C19" s="14" t="s">
        <v>26</v>
      </c>
      <c r="D19" s="15">
        <v>3</v>
      </c>
      <c r="E19" s="14" t="s">
        <v>48</v>
      </c>
      <c r="F19" s="32" t="s">
        <v>40</v>
      </c>
      <c r="G19" s="14" t="s">
        <v>56</v>
      </c>
      <c r="H19" s="14" t="s">
        <v>61</v>
      </c>
      <c r="I19" s="33" t="s">
        <v>87</v>
      </c>
      <c r="J19" s="15">
        <v>1</v>
      </c>
      <c r="K19" s="20">
        <v>45463</v>
      </c>
      <c r="L19" s="16">
        <v>45488</v>
      </c>
      <c r="M19" s="17">
        <f t="shared" si="0"/>
        <v>3.5714285714285716</v>
      </c>
      <c r="N19" s="33"/>
      <c r="O19" s="33"/>
    </row>
    <row r="20" spans="1:15" ht="117.5" customHeight="1" x14ac:dyDescent="0.35">
      <c r="A20" s="35">
        <v>10</v>
      </c>
      <c r="B20" s="10" t="s">
        <v>99</v>
      </c>
      <c r="C20" s="18" t="s">
        <v>26</v>
      </c>
      <c r="D20" s="11">
        <v>4</v>
      </c>
      <c r="E20" s="21" t="s">
        <v>41</v>
      </c>
      <c r="F20" s="22" t="s">
        <v>42</v>
      </c>
      <c r="G20" s="13" t="s">
        <v>66</v>
      </c>
      <c r="H20" s="13" t="s">
        <v>63</v>
      </c>
      <c r="I20" s="13" t="s">
        <v>64</v>
      </c>
      <c r="J20" s="11">
        <v>1</v>
      </c>
      <c r="K20" s="20">
        <v>45293</v>
      </c>
      <c r="L20" s="20">
        <v>45657</v>
      </c>
      <c r="M20" s="17">
        <f t="shared" si="0"/>
        <v>52</v>
      </c>
      <c r="N20" s="18"/>
      <c r="O20" s="18"/>
    </row>
    <row r="21" spans="1:15" ht="98" customHeight="1" x14ac:dyDescent="0.35">
      <c r="A21" s="35">
        <v>11</v>
      </c>
      <c r="B21" s="10" t="s">
        <v>100</v>
      </c>
      <c r="C21" s="18" t="s">
        <v>26</v>
      </c>
      <c r="D21" s="11">
        <v>4</v>
      </c>
      <c r="E21" s="21" t="s">
        <v>41</v>
      </c>
      <c r="F21" s="22" t="s">
        <v>42</v>
      </c>
      <c r="G21" s="13" t="s">
        <v>82</v>
      </c>
      <c r="H21" s="13" t="s">
        <v>65</v>
      </c>
      <c r="I21" s="13" t="s">
        <v>83</v>
      </c>
      <c r="J21" s="11">
        <v>1</v>
      </c>
      <c r="K21" s="20">
        <v>45323</v>
      </c>
      <c r="L21" s="20">
        <v>45412</v>
      </c>
      <c r="M21" s="17">
        <f t="shared" si="0"/>
        <v>12.714285714285714</v>
      </c>
      <c r="N21" s="18"/>
      <c r="O21" s="18"/>
    </row>
    <row r="22" spans="1:15" ht="127.5" customHeight="1" x14ac:dyDescent="0.35">
      <c r="A22" s="35">
        <v>12</v>
      </c>
      <c r="B22" s="10" t="s">
        <v>101</v>
      </c>
      <c r="C22" s="18" t="s">
        <v>26</v>
      </c>
      <c r="D22" s="11">
        <v>4</v>
      </c>
      <c r="E22" s="21" t="s">
        <v>41</v>
      </c>
      <c r="F22" s="22" t="s">
        <v>42</v>
      </c>
      <c r="G22" s="13" t="s">
        <v>82</v>
      </c>
      <c r="H22" s="13" t="s">
        <v>84</v>
      </c>
      <c r="I22" s="13" t="s">
        <v>62</v>
      </c>
      <c r="J22" s="11">
        <v>3</v>
      </c>
      <c r="K22" s="20">
        <v>45413</v>
      </c>
      <c r="L22" s="20">
        <v>45565</v>
      </c>
      <c r="M22" s="17">
        <f t="shared" si="0"/>
        <v>21.714285714285715</v>
      </c>
      <c r="N22" s="18"/>
      <c r="O22" s="18"/>
    </row>
    <row r="23" spans="1:15" ht="111.5" customHeight="1" x14ac:dyDescent="0.35">
      <c r="A23" s="35">
        <v>13</v>
      </c>
      <c r="B23" s="10" t="s">
        <v>102</v>
      </c>
      <c r="C23" s="18" t="s">
        <v>26</v>
      </c>
      <c r="D23" s="11">
        <v>5</v>
      </c>
      <c r="E23" s="36" t="s">
        <v>68</v>
      </c>
      <c r="F23" s="32" t="s">
        <v>67</v>
      </c>
      <c r="G23" s="34" t="s">
        <v>90</v>
      </c>
      <c r="H23" s="13" t="s">
        <v>95</v>
      </c>
      <c r="I23" s="13" t="s">
        <v>91</v>
      </c>
      <c r="J23" s="11">
        <v>1</v>
      </c>
      <c r="K23" s="20">
        <v>45293</v>
      </c>
      <c r="L23" s="16">
        <v>45473</v>
      </c>
      <c r="M23" s="17">
        <f t="shared" si="0"/>
        <v>25.714285714285715</v>
      </c>
      <c r="N23" s="18"/>
      <c r="O23" s="18"/>
    </row>
    <row r="24" spans="1:15" ht="101" customHeight="1" x14ac:dyDescent="0.35">
      <c r="A24" s="35">
        <v>14</v>
      </c>
      <c r="B24" s="10" t="s">
        <v>103</v>
      </c>
      <c r="C24" s="18" t="s">
        <v>26</v>
      </c>
      <c r="D24" s="11">
        <v>6</v>
      </c>
      <c r="E24" s="21" t="s">
        <v>69</v>
      </c>
      <c r="F24" s="22" t="s">
        <v>33</v>
      </c>
      <c r="G24" s="34" t="s">
        <v>92</v>
      </c>
      <c r="H24" s="13" t="s">
        <v>94</v>
      </c>
      <c r="I24" s="13" t="s">
        <v>91</v>
      </c>
      <c r="J24" s="11">
        <v>1</v>
      </c>
      <c r="K24" s="20">
        <v>45293</v>
      </c>
      <c r="L24" s="16">
        <v>45473</v>
      </c>
      <c r="M24" s="17">
        <f t="shared" si="0"/>
        <v>25.714285714285715</v>
      </c>
      <c r="N24" s="18"/>
      <c r="O24" s="18"/>
    </row>
    <row r="25" spans="1:15" ht="122.5" customHeight="1" x14ac:dyDescent="0.35">
      <c r="A25" s="35">
        <v>15</v>
      </c>
      <c r="B25" s="10" t="s">
        <v>104</v>
      </c>
      <c r="C25" s="18" t="s">
        <v>26</v>
      </c>
      <c r="D25" s="11">
        <v>6</v>
      </c>
      <c r="E25" s="21" t="s">
        <v>69</v>
      </c>
      <c r="F25" s="22" t="s">
        <v>33</v>
      </c>
      <c r="G25" s="34" t="s">
        <v>85</v>
      </c>
      <c r="H25" s="13" t="s">
        <v>93</v>
      </c>
      <c r="I25" s="13" t="s">
        <v>70</v>
      </c>
      <c r="J25" s="11">
        <v>1</v>
      </c>
      <c r="K25" s="20">
        <v>45323</v>
      </c>
      <c r="L25" s="16">
        <v>45473</v>
      </c>
      <c r="M25" s="17">
        <f t="shared" si="0"/>
        <v>21.428571428571427</v>
      </c>
      <c r="N25" s="18"/>
      <c r="O25" s="18"/>
    </row>
    <row r="26" spans="1:15" ht="87" x14ac:dyDescent="0.35">
      <c r="A26" s="35">
        <v>16</v>
      </c>
      <c r="B26" s="10" t="s">
        <v>105</v>
      </c>
      <c r="C26" s="18" t="s">
        <v>26</v>
      </c>
      <c r="D26" s="11">
        <v>7</v>
      </c>
      <c r="E26" s="13" t="s">
        <v>71</v>
      </c>
      <c r="F26" s="13" t="s">
        <v>38</v>
      </c>
      <c r="G26" s="14" t="s">
        <v>74</v>
      </c>
      <c r="H26" s="14" t="s">
        <v>75</v>
      </c>
      <c r="I26" s="14" t="s">
        <v>45</v>
      </c>
      <c r="J26" s="15">
        <v>1</v>
      </c>
      <c r="K26" s="16">
        <v>45293</v>
      </c>
      <c r="L26" s="16">
        <v>45473</v>
      </c>
      <c r="M26" s="17">
        <f t="shared" si="0"/>
        <v>25.714285714285715</v>
      </c>
      <c r="N26" s="18"/>
      <c r="O26" s="18"/>
    </row>
    <row r="27" spans="1:15" ht="87" x14ac:dyDescent="0.35">
      <c r="A27" s="35">
        <v>17</v>
      </c>
      <c r="B27" s="10" t="s">
        <v>106</v>
      </c>
      <c r="C27" s="18" t="s">
        <v>26</v>
      </c>
      <c r="D27" s="11">
        <v>8</v>
      </c>
      <c r="E27" s="13" t="s">
        <v>72</v>
      </c>
      <c r="F27" s="13" t="s">
        <v>37</v>
      </c>
      <c r="G27" s="13" t="s">
        <v>76</v>
      </c>
      <c r="H27" s="13" t="s">
        <v>77</v>
      </c>
      <c r="I27" s="13" t="s">
        <v>96</v>
      </c>
      <c r="J27" s="11">
        <v>1</v>
      </c>
      <c r="K27" s="20">
        <v>45293</v>
      </c>
      <c r="L27" s="20">
        <v>45504</v>
      </c>
      <c r="M27" s="17">
        <f t="shared" si="0"/>
        <v>30.142857142857142</v>
      </c>
      <c r="N27" s="18"/>
      <c r="O27" s="18"/>
    </row>
    <row r="28" spans="1:15" ht="121" customHeight="1" x14ac:dyDescent="0.35">
      <c r="A28" s="35">
        <v>18</v>
      </c>
      <c r="B28" s="10" t="s">
        <v>107</v>
      </c>
      <c r="C28" s="18" t="s">
        <v>26</v>
      </c>
      <c r="D28" s="28">
        <v>9</v>
      </c>
      <c r="E28" s="27" t="s">
        <v>73</v>
      </c>
      <c r="F28" s="27" t="s">
        <v>36</v>
      </c>
      <c r="G28" s="27" t="s">
        <v>79</v>
      </c>
      <c r="H28" s="27" t="s">
        <v>78</v>
      </c>
      <c r="I28" s="27" t="s">
        <v>89</v>
      </c>
      <c r="J28" s="28">
        <v>6</v>
      </c>
      <c r="K28" s="29">
        <v>45293</v>
      </c>
      <c r="L28" s="29">
        <v>45382</v>
      </c>
      <c r="M28" s="17">
        <f t="shared" si="0"/>
        <v>12.714285714285714</v>
      </c>
      <c r="N28" s="31"/>
      <c r="O28" s="27"/>
    </row>
    <row r="30" spans="1:15" x14ac:dyDescent="0.35">
      <c r="F30" s="4"/>
    </row>
    <row r="31" spans="1:15" x14ac:dyDescent="0.35">
      <c r="E31" s="4"/>
      <c r="F31" s="4"/>
    </row>
    <row r="32" spans="1:15" x14ac:dyDescent="0.35">
      <c r="E32" s="4"/>
    </row>
    <row r="33" spans="5:5" x14ac:dyDescent="0.35">
      <c r="E33" s="4"/>
    </row>
    <row r="351008" spans="1:1" x14ac:dyDescent="0.35">
      <c r="A351008" t="s">
        <v>26</v>
      </c>
    </row>
    <row r="351009" spans="1:1" x14ac:dyDescent="0.35">
      <c r="A351009" t="s">
        <v>27</v>
      </c>
    </row>
  </sheetData>
  <autoFilter ref="A10:O28" xr:uid="{00000000-0001-0000-0000-000000000000}"/>
  <mergeCells count="1">
    <mergeCell ref="B8:O8"/>
  </mergeCells>
  <phoneticPr fontId="13" type="noConversion"/>
  <dataValidations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2 C16:C28" xr:uid="{00000000-0002-0000-0000-000000000000}">
      <formula1>$A$351007:$A$351009</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8"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2 G25:G28"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2 H14 H16:H28" xr:uid="{00000000-0002-0000-0000-000005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2 K26:K28" xr:uid="{00000000-0002-0000-0000-000008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8" xr:uid="{00000000-0002-0000-0000-00000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3:C15" xr:uid="{08B530F4-F3DB-439E-AC2D-65AF4D48F1B9}">
      <formula1>$A$351001:$A$351003</formula1>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8"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8" xr:uid="{00000000-0002-0000-0000-000003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K23:K25 J11:J28" xr:uid="{00000000-0002-0000-0000-00000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8" xr:uid="{00000000-0002-0000-0000-000006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8"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8"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8" xr:uid="{00000000-0002-0000-0000-00000B000000}">
      <formula1>-9223372036854770000</formula1>
      <formula2>9223372036854770000</formula2>
    </dataValidation>
  </dataValidations>
  <pageMargins left="0.7" right="0.7" top="0.75" bottom="0.75" header="0.3" footer="0.3"/>
  <ignoredErrors>
    <ignoredError sqref="M11:M20 M21:M23 M24 M25:M28"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Milena Diaz Triana</cp:lastModifiedBy>
  <dcterms:created xsi:type="dcterms:W3CDTF">2023-12-19T14:22:44Z</dcterms:created>
  <dcterms:modified xsi:type="dcterms:W3CDTF">2024-01-09T21:36:10Z</dcterms:modified>
</cp:coreProperties>
</file>