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lva\Downloads\ACTUALIZAR LEY DE TRANSPARENCIA\FEP - LEY TRANS\"/>
    </mc:Choice>
  </mc:AlternateContent>
  <xr:revisionPtr revIDLastSave="0" documentId="13_ncr:1_{249D1D6F-A0B7-4984-9AD3-334C0A1C5A8B}" xr6:coauthVersionLast="47" xr6:coauthVersionMax="47" xr10:uidLastSave="{00000000-0000-0000-0000-000000000000}"/>
  <workbookProtection workbookAlgorithmName="SHA-512" workbookHashValue="WFwVtxXILJKHCVxGJkrmX9kFKK1Hn76XkxQ4lJ8w/fj6dr1lR0FQDvx7BNz1kkgDl41UaM3mIOgXjV7nZssFDw==" workbookSaltValue="zdCS04GBROr+VsWUxf7hw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2" l="1"/>
  <c r="AP12" i="2" l="1"/>
  <c r="AL12" i="2" l="1"/>
  <c r="AL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tc={5ECA147D-93AD-4FFB-B583-63912AE43462}</author>
    <author>tc={5E6B4349-E3E8-47C0-A1CD-A6CEB78CE699}</author>
  </authors>
  <commentList>
    <comment ref="AY11" authorId="0" shapeId="0" xr:uid="{5ECA147D-93AD-4FFB-B583-63912AE434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Ajustar para ambos contratos observación con solo valor que se reporta 2024</t>
      </text>
    </comment>
    <comment ref="AY13" authorId="1" shapeId="0" xr:uid="{5E6B4349-E3E8-47C0-A1CD-A6CEB78CE6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Dejar en observación que corresponde a ambos fondos</t>
      </text>
    </comment>
  </commentList>
</comments>
</file>

<file path=xl/sharedStrings.xml><?xml version="1.0" encoding="utf-8"?>
<sst xmlns="http://schemas.openxmlformats.org/spreadsheetml/2006/main" count="2906" uniqueCount="2033">
  <si>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</si>
  <si>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</si>
  <si>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</si>
  <si>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</si>
  <si>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</si>
  <si>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</si>
  <si>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</si>
  <si>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</si>
  <si>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</si>
  <si>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</si>
  <si>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</si>
  <si>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</si>
  <si>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</si>
  <si>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</si>
  <si>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</si>
  <si>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</si>
  <si>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</si>
  <si>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</si>
  <si>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</si>
  <si>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</si>
  <si>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</si>
  <si>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</si>
  <si>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</si>
  <si>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</si>
  <si>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</si>
  <si>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</si>
  <si>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</si>
  <si>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</si>
  <si>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</si>
  <si>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</si>
  <si>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</si>
  <si>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</si>
  <si>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</si>
  <si>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</si>
  <si>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</si>
  <si>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</si>
  <si>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</si>
  <si>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</si>
  <si>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</si>
  <si>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</si>
  <si>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</si>
  <si>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</si>
  <si>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</si>
  <si>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</si>
  <si>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</si>
  <si>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</si>
  <si>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</si>
  <si>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</si>
  <si>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</si>
  <si>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</si>
  <si>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</si>
  <si>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</si>
  <si>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</si>
  <si>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</si>
  <si>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</si>
  <si>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</si>
  <si>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</si>
  <si>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</si>
  <si>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</si>
  <si>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</si>
  <si>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</si>
  <si>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</si>
  <si>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</si>
  <si>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</si>
  <si>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</si>
  <si>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</si>
  <si>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</si>
  <si>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</si>
  <si>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</si>
  <si>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</si>
  <si>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</si>
  <si>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</si>
  <si>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</si>
  <si>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</si>
  <si>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</si>
  <si>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</si>
  <si>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</si>
  <si>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</si>
  <si>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</si>
  <si>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</si>
  <si>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</si>
  <si>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</si>
  <si>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</si>
  <si>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</si>
  <si>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</si>
  <si>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</si>
  <si>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</si>
  <si>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</si>
  <si>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</si>
  <si>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</si>
  <si>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</si>
  <si>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</si>
  <si>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</si>
  <si>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</si>
  <si>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</si>
  <si>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</si>
  <si>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</si>
  <si>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</si>
  <si>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</si>
  <si>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</si>
  <si>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</si>
  <si>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</si>
  <si>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</si>
  <si>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</si>
  <si>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</si>
  <si>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</si>
  <si>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</si>
  <si>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</si>
  <si>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</si>
  <si>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</si>
  <si>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</si>
  <si>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</si>
  <si>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</si>
  <si>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</si>
  <si>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</si>
  <si>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</si>
  <si>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</si>
  <si>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</si>
  <si>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</si>
  <si>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</si>
  <si>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</si>
  <si>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</si>
  <si>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</si>
  <si>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</si>
  <si>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</si>
  <si>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</si>
  <si>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</si>
  <si>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</si>
  <si>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</si>
  <si>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</si>
  <si>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</si>
  <si>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</si>
  <si>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</si>
  <si>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</si>
  <si>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</si>
  <si>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</si>
  <si>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</si>
  <si>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</si>
  <si>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</si>
  <si>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</si>
  <si>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</si>
  <si>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</si>
  <si>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</si>
  <si>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</si>
  <si>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</si>
  <si>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</si>
  <si>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</si>
  <si>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</si>
  <si>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</si>
  <si>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</si>
  <si>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</si>
  <si>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</si>
  <si>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</si>
  <si>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</si>
  <si>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</si>
  <si>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</si>
  <si>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</si>
  <si>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</si>
  <si>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</si>
  <si>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</si>
  <si>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</si>
  <si>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</si>
  <si>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</si>
  <si>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</si>
  <si>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</si>
  <si>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</si>
  <si>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</si>
  <si>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</si>
  <si>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</si>
  <si>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</si>
  <si>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</si>
  <si>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</si>
  <si>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</si>
  <si>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</si>
  <si>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</si>
  <si>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</si>
  <si>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</si>
  <si>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</si>
  <si>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</si>
  <si>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</si>
  <si>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</si>
  <si>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</si>
  <si>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</si>
  <si>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</si>
  <si>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</si>
  <si>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</si>
  <si>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</si>
  <si>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</si>
  <si>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</si>
  <si>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</si>
  <si>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</si>
  <si>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</si>
  <si>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</si>
  <si>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</si>
  <si>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</si>
  <si>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</si>
  <si>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</si>
  <si>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</si>
  <si>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</si>
  <si>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</si>
  <si>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</si>
  <si>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</si>
  <si>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</si>
  <si>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</si>
  <si>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</si>
  <si>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</si>
  <si>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</si>
  <si>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</si>
  <si>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</si>
  <si>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</si>
  <si>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</si>
  <si>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</si>
  <si>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</si>
  <si>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</si>
  <si>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</si>
  <si>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</si>
  <si>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</si>
  <si>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</si>
  <si>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</si>
  <si>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</si>
  <si>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</si>
  <si>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</si>
  <si>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</si>
  <si>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</si>
  <si>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</si>
  <si>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</si>
  <si>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</si>
  <si>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</si>
  <si>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</si>
  <si>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</si>
  <si>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</si>
  <si>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</si>
  <si>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</si>
  <si>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</si>
  <si>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</si>
  <si>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</si>
  <si>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</si>
  <si>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</si>
  <si>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</si>
  <si>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</si>
  <si>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</si>
  <si>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</si>
  <si>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</si>
  <si>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</si>
  <si>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</si>
  <si>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</si>
  <si>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</si>
  <si>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</si>
  <si>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</si>
  <si>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</si>
  <si>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</si>
  <si>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</si>
  <si>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</si>
  <si>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</si>
  <si>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</si>
  <si>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</si>
  <si>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</si>
  <si>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</si>
  <si>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</si>
  <si>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</si>
  <si>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</si>
  <si>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</si>
  <si>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</si>
  <si>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</si>
  <si>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</si>
  <si>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</si>
  <si>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</si>
  <si>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</si>
  <si>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</si>
  <si>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</si>
  <si>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</si>
  <si>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</si>
  <si>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</si>
  <si>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</si>
  <si>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</si>
  <si>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</si>
  <si>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</si>
  <si>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</si>
  <si>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</si>
  <si>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</si>
  <si>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</si>
  <si>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</si>
  <si>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</si>
  <si>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</si>
  <si>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</si>
  <si>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</si>
  <si>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</si>
  <si>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</si>
  <si>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</si>
  <si>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</si>
  <si>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</si>
  <si>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</si>
  <si>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</si>
  <si>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</si>
  <si>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</si>
  <si>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</si>
  <si>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</si>
  <si>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</si>
  <si>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</si>
  <si>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</si>
  <si>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</si>
  <si>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</si>
  <si>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</si>
  <si>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</si>
  <si>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</si>
  <si>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</si>
  <si>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</si>
  <si>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</si>
  <si>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</si>
  <si>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</si>
  <si>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</si>
  <si>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</si>
  <si>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</si>
  <si>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</si>
  <si>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</si>
  <si>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</si>
  <si>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</si>
  <si>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</si>
  <si>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</si>
  <si>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</si>
  <si>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</si>
  <si>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</si>
  <si>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</si>
  <si>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</si>
  <si>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</si>
  <si>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</si>
  <si>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</si>
  <si>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</si>
  <si>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</si>
  <si>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</si>
  <si>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</si>
  <si>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</si>
  <si>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</si>
  <si>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</si>
  <si>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</si>
  <si>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</si>
  <si>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</si>
  <si>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</si>
  <si>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</si>
  <si>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</si>
  <si>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</si>
  <si>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</si>
  <si>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</si>
  <si>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</si>
  <si>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</si>
  <si>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</si>
  <si>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</si>
  <si>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</si>
  <si>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</si>
  <si>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</si>
  <si>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</si>
  <si>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</si>
  <si>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</si>
  <si>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</si>
  <si>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</si>
  <si>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</si>
  <si>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</si>
  <si>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</si>
  <si>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</si>
  <si>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</si>
  <si>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</si>
  <si>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</si>
  <si>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</si>
  <si>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</si>
  <si>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</si>
  <si>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</si>
  <si>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</si>
  <si>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</si>
  <si>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</si>
  <si>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</si>
  <si>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</si>
  <si>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</si>
  <si>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</si>
  <si>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</si>
  <si>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</si>
  <si>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</si>
  <si>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</si>
  <si>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</si>
  <si>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</si>
  <si>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</si>
  <si>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</si>
  <si>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</si>
  <si>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</si>
  <si>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</si>
  <si>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</si>
  <si>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</si>
  <si>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</si>
  <si>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</si>
  <si>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</si>
  <si>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</si>
  <si>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</si>
  <si>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</si>
  <si>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</si>
  <si>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</si>
  <si>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</si>
  <si>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</si>
  <si>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</si>
  <si>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</si>
  <si>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</si>
  <si>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</si>
  <si>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</si>
  <si>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</si>
  <si>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</si>
  <si>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</si>
  <si>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</si>
  <si>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</si>
  <si>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</si>
  <si>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</si>
  <si>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</si>
  <si>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</si>
  <si>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</si>
  <si>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</si>
  <si>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</si>
  <si>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</si>
  <si>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</si>
  <si>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</si>
  <si>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</si>
  <si>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</si>
  <si>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</si>
  <si>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</si>
  <si>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</si>
  <si>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</si>
  <si>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</si>
  <si>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</si>
  <si>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</si>
  <si>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</si>
  <si>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</si>
  <si>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</si>
  <si>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</si>
  <si>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</si>
  <si>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</si>
  <si>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</si>
  <si>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</si>
  <si>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</si>
  <si>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</si>
  <si>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</si>
  <si>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</si>
  <si>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</si>
  <si>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</si>
  <si>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</si>
  <si>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</si>
  <si>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</si>
  <si>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</si>
  <si>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</si>
  <si>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</si>
  <si>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</si>
  <si>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</si>
  <si>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</si>
  <si>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</si>
  <si>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</si>
  <si>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</si>
  <si>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</si>
  <si>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</si>
  <si>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</si>
  <si>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</si>
  <si>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</si>
  <si>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</si>
  <si>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</si>
  <si>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</si>
  <si>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</si>
  <si>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</si>
  <si>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</si>
  <si>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</si>
  <si>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</si>
  <si>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</si>
  <si>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</si>
  <si>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</si>
  <si>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</si>
  <si>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</si>
  <si>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</si>
  <si>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</si>
  <si>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</si>
  <si>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</si>
  <si>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</si>
  <si>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</si>
  <si>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</si>
  <si>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</si>
  <si>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</si>
  <si>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</si>
  <si>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</si>
  <si>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</si>
  <si>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</si>
  <si>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</si>
  <si>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</si>
  <si>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</si>
  <si>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</si>
  <si>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</si>
  <si>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</si>
  <si>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</si>
  <si>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</si>
  <si>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</si>
  <si>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</si>
  <si>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</si>
  <si>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</si>
  <si>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</si>
  <si>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</si>
  <si>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</si>
  <si>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</si>
  <si>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</si>
  <si>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</si>
  <si>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</si>
  <si>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</si>
  <si>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</si>
  <si>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</si>
  <si>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</si>
  <si>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</si>
  <si>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</si>
  <si>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</si>
  <si>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</si>
  <si>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</si>
  <si>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</si>
  <si>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</si>
  <si>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</si>
  <si>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</si>
  <si>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</si>
  <si>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</si>
  <si>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</si>
  <si>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</si>
  <si>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</si>
  <si>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</si>
  <si>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</si>
  <si>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</si>
  <si>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</si>
  <si>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</si>
  <si>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</si>
  <si>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</si>
  <si>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</si>
  <si>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</si>
  <si>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</si>
  <si>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</si>
  <si>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</si>
  <si>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</si>
  <si>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</si>
  <si>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</si>
  <si>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</si>
  <si>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</si>
  <si>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</si>
  <si>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</si>
  <si>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</si>
  <si>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</si>
  <si>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</si>
  <si>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</si>
  <si>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</si>
  <si>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</si>
  <si>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</si>
  <si>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</si>
  <si>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</si>
  <si>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</si>
  <si>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</si>
  <si>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</si>
  <si>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</si>
  <si>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</si>
  <si>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</si>
  <si>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</si>
  <si>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</si>
  <si>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</si>
  <si>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</si>
  <si>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</si>
  <si>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</si>
  <si>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</si>
  <si>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</si>
  <si>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</si>
  <si>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</si>
  <si>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</si>
  <si>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</si>
  <si>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</si>
  <si>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</si>
  <si>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</si>
  <si>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</si>
  <si>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</si>
  <si>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</si>
  <si>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</si>
  <si>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</si>
  <si>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</si>
  <si>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</si>
  <si>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</si>
  <si>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</si>
  <si>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</si>
  <si>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</si>
  <si>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</si>
  <si>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</si>
  <si>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</si>
  <si>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</si>
  <si>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</si>
  <si>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</si>
  <si>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</si>
  <si>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</si>
  <si>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</si>
  <si>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</si>
  <si>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</si>
  <si>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</si>
  <si>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</si>
  <si>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</si>
  <si>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</si>
  <si>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</si>
  <si>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</si>
  <si>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</si>
  <si>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</si>
  <si>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</si>
  <si>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</si>
  <si>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</si>
  <si>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</si>
  <si>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</si>
  <si>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</si>
  <si>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</si>
  <si>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</si>
  <si>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</si>
  <si>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</si>
  <si>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</si>
  <si>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</si>
  <si>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</si>
  <si>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</si>
  <si>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</si>
  <si>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</si>
  <si>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</si>
  <si>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</si>
  <si>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</si>
  <si>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</si>
  <si>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</si>
  <si>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</si>
  <si>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</si>
  <si>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</si>
  <si>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</si>
  <si>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</si>
  <si>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</si>
  <si>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</si>
  <si>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</si>
  <si>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</si>
  <si>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</si>
  <si>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</si>
  <si>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</si>
  <si>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</si>
  <si>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</si>
  <si>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</si>
  <si>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</si>
  <si>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</si>
  <si>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</si>
  <si>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</si>
  <si>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</si>
  <si>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</si>
  <si>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</si>
  <si>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</si>
  <si>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</si>
  <si>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</si>
  <si>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</si>
  <si>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</si>
  <si>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</si>
  <si>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</si>
  <si>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</si>
  <si>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</si>
  <si>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</si>
  <si>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</si>
  <si>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</si>
  <si>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</si>
  <si>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</si>
  <si>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</si>
  <si>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</si>
  <si>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</si>
  <si>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</si>
  <si>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</si>
  <si>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</si>
  <si>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</si>
  <si>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</si>
  <si>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</si>
  <si>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</si>
  <si>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</si>
  <si>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</si>
  <si>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</si>
  <si>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</si>
  <si>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</si>
  <si>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</si>
  <si>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</si>
  <si>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</si>
  <si>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</si>
  <si>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</si>
  <si>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</si>
  <si>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</si>
  <si>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</si>
  <si>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</si>
  <si>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</si>
  <si>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</si>
  <si>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</si>
  <si>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</si>
  <si>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</si>
  <si>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</si>
  <si>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</si>
  <si>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</si>
  <si>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</si>
  <si>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</si>
  <si>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</si>
  <si>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</si>
  <si>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</si>
  <si>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</si>
  <si>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</si>
  <si>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</si>
  <si>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</si>
  <si>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</si>
  <si>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</si>
  <si>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</si>
  <si>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</si>
  <si>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</si>
  <si>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</si>
  <si>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</si>
  <si>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</si>
  <si>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</si>
  <si>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</si>
  <si>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</si>
  <si>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</si>
  <si>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</si>
  <si>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</si>
  <si>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</si>
  <si>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</si>
  <si>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</si>
  <si>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</si>
  <si>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</si>
  <si>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</si>
  <si>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</si>
  <si>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</si>
  <si>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</si>
  <si>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</si>
  <si>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</si>
  <si>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</si>
  <si>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</si>
  <si>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</si>
  <si>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</si>
  <si>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</si>
  <si>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</si>
  <si>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</si>
  <si>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</si>
  <si>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</si>
  <si>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</si>
  <si>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</si>
  <si>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</si>
  <si>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</si>
  <si>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</si>
  <si>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</si>
  <si>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</si>
  <si>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</si>
  <si>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</si>
  <si>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</si>
  <si>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</si>
  <si>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</si>
  <si>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</si>
  <si>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</si>
  <si>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</si>
  <si>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</si>
  <si>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</si>
  <si>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</si>
  <si>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</si>
  <si>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</si>
  <si>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</si>
  <si>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</si>
  <si>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</si>
  <si>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</si>
  <si>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</si>
  <si>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</si>
  <si>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</si>
  <si>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</si>
  <si>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</si>
  <si>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</si>
  <si>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</si>
  <si>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</si>
  <si>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</si>
  <si>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</si>
  <si>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</si>
  <si>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</si>
  <si>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</si>
  <si>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</si>
  <si>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</si>
  <si>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</si>
  <si>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</si>
  <si>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</si>
  <si>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</si>
  <si>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</si>
  <si>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</si>
  <si>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</si>
  <si>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</si>
  <si>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</si>
  <si>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</si>
  <si>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</si>
  <si>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</si>
  <si>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</si>
  <si>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</si>
  <si>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</si>
  <si>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</si>
  <si>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</si>
  <si>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</si>
  <si>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</si>
  <si>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</si>
  <si>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</si>
  <si>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</si>
  <si>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</si>
  <si>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</si>
  <si>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</si>
  <si>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</si>
  <si>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</si>
  <si>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</si>
  <si>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</si>
  <si>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</si>
  <si>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</si>
  <si>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</si>
  <si>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</si>
  <si>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</si>
  <si>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</si>
  <si>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</si>
  <si>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</si>
  <si>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</si>
  <si>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</si>
  <si>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</si>
  <si>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</si>
  <si>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</si>
  <si>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</si>
  <si>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</si>
  <si>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</si>
  <si>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</si>
  <si>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</si>
  <si>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</si>
  <si>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</si>
  <si>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</si>
  <si>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</si>
  <si>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</si>
  <si>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</si>
  <si>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</si>
  <si>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</si>
  <si>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</si>
  <si>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</si>
  <si>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</si>
  <si>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</si>
  <si>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</si>
  <si>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</si>
  <si>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</si>
  <si>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</si>
  <si>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</si>
  <si>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</si>
  <si>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</si>
  <si>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</si>
  <si>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</si>
  <si>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</si>
  <si>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</si>
  <si>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</si>
  <si>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</si>
  <si>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</si>
  <si>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</si>
  <si>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</si>
  <si>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</si>
  <si>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</si>
  <si>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</si>
  <si>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</si>
  <si>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</si>
  <si>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</si>
  <si>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</si>
  <si>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</si>
  <si>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</si>
  <si>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</si>
  <si>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</si>
  <si>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</si>
  <si>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</si>
  <si>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</si>
  <si>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</si>
  <si>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</si>
  <si>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</si>
  <si>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</si>
  <si>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</si>
  <si>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</si>
  <si>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</si>
  <si>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</si>
  <si>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</si>
  <si>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</si>
  <si>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</si>
  <si>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</si>
  <si>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</si>
  <si>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</si>
  <si>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</si>
  <si>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</si>
  <si>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</si>
  <si>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</si>
  <si>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</si>
  <si>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</si>
  <si>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</si>
  <si>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</si>
  <si>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</si>
  <si>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</si>
  <si>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</si>
  <si>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</si>
  <si>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</si>
  <si>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</si>
  <si>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</si>
  <si>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</si>
  <si>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</si>
  <si>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</si>
  <si>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</si>
  <si>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</si>
  <si>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</si>
  <si>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</si>
  <si>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</si>
  <si>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</si>
  <si>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</si>
  <si>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</si>
  <si>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</si>
  <si>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</si>
  <si>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</si>
  <si>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</si>
  <si>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</si>
  <si>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</si>
  <si>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</si>
  <si>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</si>
  <si>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</si>
  <si>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</si>
  <si>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</si>
  <si>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</si>
  <si>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</si>
  <si>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</si>
  <si>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</si>
  <si>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</si>
  <si>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</si>
  <si>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</si>
  <si>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</si>
  <si>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</si>
  <si>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</si>
  <si>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</si>
  <si>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</si>
  <si>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</si>
  <si>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</si>
  <si>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</si>
  <si>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</si>
  <si>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</si>
  <si>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</si>
  <si>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</si>
  <si>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</si>
  <si>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</si>
  <si>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</si>
  <si>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</si>
  <si>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</si>
  <si>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</si>
  <si>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</si>
  <si>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</si>
  <si>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</si>
  <si>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</si>
  <si>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</si>
  <si>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</si>
  <si>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</si>
  <si>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</si>
  <si>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</si>
  <si>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</si>
  <si>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</si>
  <si>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</si>
  <si>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</si>
  <si>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</si>
  <si>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</si>
  <si>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</si>
  <si>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</si>
  <si>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</si>
  <si>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</si>
  <si>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</si>
  <si>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</si>
  <si>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</si>
  <si>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</si>
  <si>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</si>
  <si>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</si>
  <si>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</si>
  <si>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</si>
  <si>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</si>
  <si>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</si>
  <si>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</si>
  <si>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</si>
  <si>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</si>
  <si>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</si>
  <si>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</si>
  <si>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</si>
  <si>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</si>
  <si>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</si>
  <si>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</si>
  <si>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</si>
  <si>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</si>
  <si>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</si>
  <si>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</si>
  <si>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</si>
  <si>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</si>
  <si>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</si>
  <si>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</si>
  <si>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</si>
  <si>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</si>
  <si>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</si>
  <si>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</si>
  <si>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</si>
  <si>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</si>
  <si>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</si>
  <si>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</si>
  <si>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</si>
  <si>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</si>
  <si>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</si>
  <si>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</si>
  <si>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</si>
  <si>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</si>
  <si>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</si>
  <si>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</si>
  <si>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</si>
  <si>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</si>
  <si>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</si>
  <si>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</si>
  <si>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</si>
  <si>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</si>
  <si>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</si>
  <si>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</si>
  <si>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</si>
  <si>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</si>
  <si>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</si>
  <si>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</si>
  <si>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</si>
  <si>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</si>
  <si>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</si>
  <si>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</si>
  <si>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</si>
  <si>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</si>
  <si>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</si>
  <si>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</si>
  <si>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</si>
  <si>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</si>
  <si>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</si>
  <si>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</si>
  <si>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</si>
  <si>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</si>
  <si>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</si>
  <si>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</si>
  <si>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</si>
  <si>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</si>
  <si>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</si>
  <si>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</si>
  <si>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</si>
  <si>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</si>
  <si>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</si>
  <si>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</si>
  <si>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</si>
  <si>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</si>
  <si>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</si>
  <si>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</si>
  <si>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</si>
  <si>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</si>
  <si>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</si>
  <si>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</si>
  <si>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</si>
  <si>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</si>
  <si>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</si>
  <si>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</si>
  <si>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</si>
  <si>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</si>
  <si>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</si>
  <si>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</si>
  <si>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</si>
  <si>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</si>
  <si>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</si>
  <si>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</si>
  <si>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</si>
  <si>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</si>
  <si>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</si>
  <si>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</si>
  <si>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</si>
  <si>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</si>
  <si>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</si>
  <si>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</si>
  <si>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</si>
  <si>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</si>
  <si>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</si>
  <si>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</si>
  <si>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</si>
  <si>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</si>
  <si>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</si>
  <si>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</si>
  <si>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</si>
  <si>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</si>
  <si>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</si>
  <si>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</si>
  <si>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</si>
  <si>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</si>
  <si>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</si>
  <si>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</si>
  <si>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</si>
  <si>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</si>
  <si>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</si>
  <si>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</si>
  <si>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</si>
  <si>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</si>
  <si>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</si>
  <si>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</si>
  <si>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</si>
  <si>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</si>
  <si>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</si>
  <si>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</si>
  <si>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</si>
  <si>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</si>
  <si>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</si>
  <si>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</si>
  <si>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</si>
  <si>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</si>
  <si>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</si>
  <si>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</si>
  <si>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</si>
  <si>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</si>
  <si>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</si>
  <si>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</si>
  <si>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</si>
  <si>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</si>
  <si>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</si>
  <si>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</si>
  <si>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</si>
  <si>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</si>
  <si>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</si>
  <si>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</si>
  <si>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</si>
  <si>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</si>
  <si>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</si>
  <si>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</si>
  <si>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</si>
  <si>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</si>
  <si>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</si>
  <si>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</si>
  <si>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</si>
  <si>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</si>
  <si>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</si>
  <si>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</si>
  <si>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</si>
  <si>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</si>
  <si>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</si>
  <si>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</si>
  <si>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</si>
  <si>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</si>
  <si>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</si>
  <si>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</si>
  <si>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</si>
  <si>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</si>
  <si>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</si>
  <si>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</si>
  <si>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</si>
  <si>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</si>
  <si>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</si>
  <si>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</si>
  <si>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</si>
  <si>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</si>
  <si>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</si>
  <si>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</si>
  <si>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</si>
  <si>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</si>
  <si>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</si>
  <si>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</si>
  <si>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</si>
  <si>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</si>
  <si>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</si>
  <si>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</si>
  <si>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</si>
  <si>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</si>
  <si>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</si>
  <si>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</si>
  <si>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</si>
  <si>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</si>
  <si>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</si>
  <si>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</si>
  <si>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</si>
  <si>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</si>
  <si>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</si>
  <si>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</si>
  <si>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</si>
  <si>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</si>
  <si>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</si>
  <si>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</si>
  <si>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</si>
  <si>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</si>
  <si>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</si>
  <si>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</si>
  <si>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</si>
  <si>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</si>
  <si>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</si>
  <si>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</si>
  <si>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</si>
  <si>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</si>
  <si>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</si>
  <si>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</si>
  <si>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</si>
  <si>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</si>
  <si>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</si>
  <si>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</si>
  <si>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</si>
  <si>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</si>
  <si>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</si>
  <si>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</si>
  <si>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</si>
  <si>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</si>
  <si>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</si>
  <si>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</si>
  <si>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</si>
  <si>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</si>
  <si>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</si>
  <si>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</si>
  <si>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</si>
  <si>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</si>
  <si>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</si>
  <si>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</si>
  <si>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</si>
  <si>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</si>
  <si>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</si>
  <si>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</si>
  <si>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</si>
  <si>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</si>
  <si>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</si>
  <si>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</si>
  <si>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</si>
  <si>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</si>
  <si>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</si>
  <si>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</si>
  <si>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</si>
  <si>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</si>
  <si>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</si>
  <si>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</si>
  <si>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</si>
  <si>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</si>
  <si>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</si>
  <si>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</si>
  <si>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</si>
  <si>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</si>
  <si>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</si>
  <si>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</si>
  <si>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</si>
  <si>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</si>
  <si>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</si>
  <si>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</si>
  <si>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</si>
  <si>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</si>
  <si>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</si>
  <si>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</si>
  <si>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</si>
  <si>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</si>
  <si>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</si>
  <si>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</si>
  <si>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</si>
  <si>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</si>
  <si>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</si>
  <si>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</si>
  <si>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</si>
  <si>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</si>
  <si>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</si>
  <si>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</si>
  <si>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</si>
  <si>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</si>
  <si>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</si>
  <si>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</si>
  <si>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</si>
  <si>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</si>
  <si>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</si>
  <si>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</si>
  <si>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</si>
  <si>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</si>
  <si>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</si>
  <si>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</si>
  <si>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</si>
  <si>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</si>
  <si>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</si>
  <si>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</si>
  <si>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</si>
  <si>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</si>
  <si>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</si>
  <si>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</si>
  <si>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</si>
  <si>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</si>
  <si>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</si>
  <si>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</si>
  <si>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</si>
  <si>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</si>
  <si>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</si>
  <si>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</si>
  <si>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</si>
  <si>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</si>
  <si>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</si>
  <si>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</si>
  <si>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</si>
  <si>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</si>
  <si>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</si>
  <si>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</si>
  <si>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</si>
  <si>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</si>
  <si>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</si>
  <si>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</si>
  <si>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</si>
  <si>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</si>
  <si>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</si>
  <si>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</si>
  <si>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</si>
  <si>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</si>
  <si>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</si>
  <si>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</si>
  <si>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</si>
  <si>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</si>
  <si>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</si>
  <si>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</si>
  <si>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</si>
  <si>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</si>
  <si>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</si>
  <si>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</si>
  <si>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</si>
  <si>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</si>
  <si>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</si>
  <si>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</si>
  <si>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</si>
  <si>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</si>
  <si>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</si>
  <si>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</si>
  <si>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</si>
  <si>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</si>
  <si>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</si>
  <si>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</si>
  <si>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</si>
  <si>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</si>
  <si>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</si>
  <si>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</si>
  <si>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</si>
  <si>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</si>
  <si>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</si>
  <si>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</si>
  <si>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</si>
  <si>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</si>
  <si>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</si>
  <si>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</si>
  <si>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</si>
  <si>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</si>
  <si>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</si>
  <si>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</si>
  <si>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</si>
  <si>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</si>
  <si>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</si>
  <si>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</si>
  <si>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</si>
  <si>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</si>
  <si>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</si>
  <si>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</si>
  <si>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</si>
  <si>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</si>
  <si>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</si>
  <si>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</si>
  <si>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</si>
  <si>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</si>
  <si>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</si>
  <si>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</si>
  <si>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</si>
  <si>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</si>
  <si>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</si>
  <si>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</si>
  <si>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</si>
  <si>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</si>
  <si>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</si>
  <si>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</si>
  <si>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</si>
  <si>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</si>
  <si>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</si>
  <si>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</si>
  <si>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</si>
  <si>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</si>
  <si>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</si>
  <si>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</si>
  <si>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</si>
  <si>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</si>
  <si>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</si>
  <si>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</si>
  <si>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</si>
  <si>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</si>
  <si>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</si>
  <si>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</si>
  <si>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</si>
  <si>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</si>
  <si>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</si>
  <si>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</si>
  <si>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</si>
  <si>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</si>
  <si>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</si>
  <si>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</si>
  <si>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</si>
  <si>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</si>
  <si>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</si>
  <si>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</si>
  <si>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</si>
  <si>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</si>
  <si>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</si>
  <si>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</si>
  <si>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</si>
  <si>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</si>
  <si>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</si>
  <si>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</si>
  <si>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</si>
  <si>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</si>
  <si>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</si>
  <si>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</si>
  <si>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</si>
  <si>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</si>
  <si>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</si>
  <si>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</si>
  <si>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</si>
  <si>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</si>
  <si>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</si>
  <si>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</si>
  <si>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</si>
  <si>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</si>
  <si>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</si>
  <si>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</si>
  <si>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</si>
  <si>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</si>
  <si>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</si>
  <si>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</si>
  <si>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</si>
  <si>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</si>
  <si>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</si>
  <si>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</si>
  <si>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</si>
  <si>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</si>
  <si>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</si>
  <si>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</si>
  <si>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</si>
  <si>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</si>
  <si>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</si>
  <si>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</si>
  <si>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</si>
  <si>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</si>
  <si>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</si>
  <si>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</si>
  <si>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</si>
  <si>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</si>
  <si>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</si>
  <si>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</si>
  <si>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</si>
  <si>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</si>
  <si>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</si>
  <si>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</si>
  <si>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</si>
  <si>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</si>
  <si>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</si>
  <si>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</si>
  <si>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</si>
  <si>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</si>
  <si>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</si>
  <si>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</si>
  <si>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</si>
  <si>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</si>
  <si>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</si>
  <si>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</si>
  <si>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</si>
  <si>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</si>
  <si>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</si>
  <si>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</si>
  <si>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</si>
  <si>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</si>
  <si>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</si>
  <si>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</si>
  <si>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</si>
  <si>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</si>
  <si>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</si>
  <si>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</si>
  <si>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</si>
  <si>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</si>
  <si>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</si>
  <si>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</si>
  <si>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</si>
  <si>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</si>
  <si>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</si>
  <si>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</si>
  <si>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</si>
  <si>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</si>
  <si>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</si>
  <si>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</si>
  <si>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</si>
  <si>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</si>
  <si>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</si>
  <si>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</si>
  <si>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</si>
  <si>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</si>
  <si>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</si>
  <si>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</si>
  <si>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</si>
  <si>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</si>
  <si>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</si>
  <si>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</si>
  <si>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</si>
  <si>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</si>
  <si>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</si>
  <si>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</si>
  <si>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</si>
  <si>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</si>
  <si>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</si>
  <si>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</si>
  <si>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</si>
  <si>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</si>
  <si>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</si>
  <si>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</si>
  <si>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</si>
  <si>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</si>
  <si>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</si>
  <si>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</si>
  <si>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</si>
  <si>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</si>
  <si>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</si>
  <si>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</si>
  <si>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</si>
  <si>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</si>
  <si>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</si>
  <si>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</si>
  <si>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</si>
  <si>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</si>
  <si>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</si>
  <si>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</si>
  <si>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</si>
  <si>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</si>
  <si>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</si>
  <si>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</si>
  <si>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</si>
  <si>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</si>
  <si>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</si>
  <si>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</si>
  <si>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</si>
  <si>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</si>
  <si>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</si>
  <si>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</si>
  <si>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</si>
  <si>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</si>
  <si>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</si>
  <si>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</si>
  <si>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</si>
  <si>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</si>
  <si>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</si>
  <si>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</si>
  <si>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</si>
  <si>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</si>
  <si>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</si>
  <si>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</si>
  <si>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</si>
  <si>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</si>
  <si>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</si>
  <si>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</si>
  <si>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</si>
  <si>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</si>
  <si>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</si>
  <si>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</si>
  <si>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</si>
  <si>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</si>
  <si>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</si>
  <si>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</si>
  <si>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</si>
  <si>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</si>
  <si>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</si>
  <si>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</si>
  <si>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</si>
  <si>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</si>
  <si>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</si>
  <si>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</si>
  <si>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</si>
  <si>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</si>
  <si>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</si>
  <si>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</si>
  <si>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</si>
  <si>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</si>
  <si>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</si>
  <si>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</si>
  <si>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</si>
  <si>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</si>
  <si>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</si>
  <si>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</si>
  <si>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</si>
  <si>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</si>
  <si>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</si>
  <si>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</si>
  <si>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</si>
  <si>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</si>
  <si>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</si>
  <si>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</si>
  <si>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</si>
  <si>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</si>
  <si>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</si>
  <si>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</si>
  <si>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</si>
  <si>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</si>
  <si>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</si>
  <si>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</si>
  <si>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</si>
  <si>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</si>
  <si>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</si>
  <si>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</si>
  <si>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</si>
  <si>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</si>
  <si>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</si>
  <si>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</si>
  <si>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</si>
  <si>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</si>
  <si>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</si>
  <si>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</si>
  <si>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</si>
  <si>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</si>
  <si>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</si>
  <si>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</si>
  <si>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</si>
  <si>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</si>
  <si>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</si>
  <si>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</si>
  <si>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</si>
  <si>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</si>
  <si>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</si>
  <si>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</si>
  <si>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</si>
  <si>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</si>
  <si>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</si>
  <si>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</si>
  <si>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</si>
  <si>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</si>
  <si>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</si>
  <si>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</si>
  <si>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</si>
  <si>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</si>
  <si>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</si>
  <si>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</si>
  <si>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</si>
  <si>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</si>
  <si>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</si>
  <si>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</si>
  <si>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</si>
  <si>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</si>
  <si>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</si>
  <si>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</si>
  <si>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</si>
  <si>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</si>
  <si>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</si>
  <si>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</si>
  <si>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</si>
  <si>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</si>
  <si>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</si>
  <si>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</si>
  <si>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</si>
  <si>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</si>
  <si>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</si>
  <si>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</si>
  <si>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</si>
  <si>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</si>
  <si>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</si>
  <si>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</si>
  <si>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</si>
  <si>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</si>
  <si>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</si>
  <si>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</si>
  <si>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</si>
  <si>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</si>
  <si>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</si>
  <si>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</si>
  <si>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</si>
  <si>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</si>
  <si>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</si>
  <si>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</si>
  <si>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</si>
  <si>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</si>
  <si>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</si>
  <si>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</si>
  <si>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</si>
  <si>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</si>
  <si>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</si>
  <si>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</si>
  <si>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</si>
  <si>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</si>
  <si>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</si>
  <si>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</si>
  <si>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</si>
  <si>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</si>
  <si>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</si>
  <si>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</si>
  <si>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</si>
  <si>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</si>
  <si>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</si>
  <si>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</si>
  <si>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</si>
  <si>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</si>
  <si>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</si>
  <si>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</si>
  <si>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</si>
  <si>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</si>
  <si>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</si>
  <si>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</si>
  <si>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</si>
  <si>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</si>
  <si>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</si>
  <si>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</si>
  <si>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</si>
  <si>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</si>
  <si>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</si>
  <si>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</si>
  <si>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</si>
  <si>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</si>
  <si>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</si>
  <si>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</si>
  <si>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</si>
  <si>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</si>
  <si>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</si>
  <si>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</si>
  <si>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</si>
  <si>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</si>
  <si>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</si>
  <si>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</si>
  <si>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</si>
  <si>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</si>
  <si>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</si>
  <si>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</si>
  <si>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</si>
  <si>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</si>
  <si>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</si>
  <si>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</si>
  <si>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</si>
  <si>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</si>
  <si>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</si>
  <si>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</si>
  <si>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</si>
  <si>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</si>
  <si>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</si>
  <si>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</si>
  <si>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</si>
  <si>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</si>
  <si>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</si>
  <si>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</si>
  <si>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</si>
  <si>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</si>
  <si>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</si>
  <si>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</si>
  <si>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</si>
  <si>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</si>
  <si>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</si>
  <si>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</si>
  <si>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</si>
  <si>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</si>
  <si>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</si>
  <si>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</si>
  <si>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</si>
  <si>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</si>
  <si>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</si>
  <si>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</si>
  <si>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</si>
  <si>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</si>
  <si>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</si>
  <si>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</si>
  <si>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</si>
  <si>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</si>
  <si>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</si>
  <si>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</si>
  <si>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</si>
  <si>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</si>
  <si>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</si>
  <si>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</si>
  <si>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</si>
  <si>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</si>
  <si>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</si>
  <si>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</si>
  <si>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</si>
  <si>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</si>
  <si>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</si>
  <si>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</si>
  <si>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</si>
  <si>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</si>
  <si>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</si>
  <si>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</si>
  <si>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</si>
  <si>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</si>
  <si>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</si>
  <si>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</si>
  <si>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</si>
  <si>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</si>
  <si>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</si>
  <si>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</si>
  <si>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</si>
  <si>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</si>
  <si>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</si>
  <si>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</si>
  <si>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</si>
  <si>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</si>
  <si>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</si>
  <si>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</si>
  <si>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</si>
  <si>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</si>
  <si>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</si>
  <si>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</si>
  <si>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</si>
  <si>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</si>
  <si>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</si>
  <si>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</si>
  <si>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</si>
  <si>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</si>
  <si>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</si>
  <si>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</si>
  <si>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</si>
  <si>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</si>
  <si>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</si>
  <si>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</si>
  <si>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</si>
  <si>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</si>
  <si>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</si>
  <si>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</si>
  <si>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</si>
  <si>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</si>
  <si>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</si>
  <si>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</si>
  <si>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</si>
  <si>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</si>
  <si>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</si>
  <si>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</si>
  <si>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</si>
  <si>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</si>
  <si>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</si>
  <si>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</si>
  <si>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</si>
  <si>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</si>
  <si>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</si>
  <si>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</si>
  <si>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</si>
  <si>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</si>
  <si>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</si>
  <si>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</si>
  <si>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</si>
  <si>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</si>
  <si>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</si>
  <si>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</si>
  <si>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</si>
  <si>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</si>
  <si>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</si>
  <si>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</si>
  <si>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</si>
  <si>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</si>
  <si>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</si>
  <si>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</si>
  <si>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</si>
  <si>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</si>
  <si>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</si>
  <si>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</si>
  <si>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</si>
  <si>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</si>
  <si>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</si>
  <si>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</si>
  <si>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</si>
  <si>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</si>
  <si>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</si>
  <si>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</si>
  <si>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</si>
  <si>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</si>
  <si>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</si>
  <si>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</si>
  <si>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</si>
  <si>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</si>
  <si>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</si>
  <si>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</si>
  <si>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</si>
  <si>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</si>
  <si>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</si>
  <si>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</si>
  <si>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</si>
  <si>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</si>
  <si>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</si>
  <si>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</si>
  <si>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</si>
  <si>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</si>
  <si>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</si>
  <si>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</si>
  <si>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</si>
  <si>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</si>
  <si>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</si>
  <si>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</si>
  <si>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</si>
  <si>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</si>
  <si>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</si>
  <si>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</si>
  <si>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</si>
  <si>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</si>
  <si>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</si>
  <si>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</si>
  <si>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</si>
  <si>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</si>
  <si>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</si>
  <si>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</si>
  <si>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</si>
  <si>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</si>
  <si>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</si>
  <si>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</si>
  <si>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</si>
  <si>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</si>
  <si>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</si>
  <si>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</si>
  <si>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</si>
  <si>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</si>
  <si>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</si>
  <si>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</si>
  <si>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</si>
  <si>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</si>
  <si>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</si>
  <si>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</si>
  <si>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</si>
  <si>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</si>
  <si>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</si>
  <si>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</si>
  <si>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</si>
  <si>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</si>
  <si>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</si>
  <si>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</si>
  <si>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</si>
  <si>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</si>
  <si>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</si>
  <si>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</si>
  <si>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</si>
  <si>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</si>
  <si>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</si>
  <si>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</si>
  <si>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</si>
  <si>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</si>
  <si>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</si>
  <si>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</si>
  <si>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</si>
  <si>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</si>
  <si>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</si>
  <si>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</si>
  <si>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</si>
  <si>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</si>
  <si>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</si>
  <si>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</si>
  <si>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</si>
  <si>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</si>
  <si>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</si>
  <si>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</si>
  <si>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</si>
  <si>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</si>
  <si>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</si>
  <si>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</si>
  <si>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</si>
  <si>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</si>
  <si>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</si>
  <si>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</si>
  <si>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</si>
  <si>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</si>
  <si>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</si>
  <si>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</si>
  <si>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</si>
  <si>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</si>
  <si>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</si>
  <si>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</si>
  <si>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</si>
  <si>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</si>
  <si>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</si>
  <si>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</si>
  <si>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</si>
  <si>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</si>
  <si>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</si>
  <si>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</si>
  <si>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</si>
  <si>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</si>
  <si>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</si>
  <si>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</si>
  <si>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</si>
  <si>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</si>
  <si>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</si>
  <si>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</si>
  <si>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</si>
  <si>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</si>
  <si>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</si>
  <si>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</si>
  <si>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</si>
  <si>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</si>
  <si>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</si>
  <si>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</si>
  <si>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</si>
  <si>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</si>
  <si>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</si>
  <si>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</si>
  <si>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</si>
  <si>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</si>
  <si>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</si>
  <si>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</si>
  <si>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</si>
  <si>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</si>
  <si>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</si>
  <si>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</si>
  <si>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</si>
  <si>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</si>
  <si>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</si>
  <si>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</si>
  <si>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</si>
  <si>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</si>
  <si>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</si>
  <si>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</si>
  <si>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</si>
  <si>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</si>
  <si>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</si>
  <si>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</si>
  <si>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</si>
  <si>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</si>
  <si>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</si>
  <si>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</si>
  <si>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</si>
  <si>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</si>
  <si>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</si>
  <si>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</si>
  <si>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</si>
  <si>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</si>
  <si>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</si>
  <si>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</si>
  <si>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</si>
  <si>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</si>
  <si>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</si>
  <si>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</si>
  <si>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</si>
  <si>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</si>
  <si>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</si>
  <si>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</si>
  <si>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</si>
  <si>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</si>
  <si>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</si>
  <si>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</si>
  <si>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</si>
  <si>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001/18</t>
  </si>
  <si>
    <t>CRISTINA TRIANA SOTO</t>
  </si>
  <si>
    <t>Representante Legal Suplente General</t>
  </si>
  <si>
    <t>ARRENDAMIENTO DE INTANGIBLES</t>
  </si>
  <si>
    <t>Arrendamiento por el uso del Sistema de Información para la Administración de los Fondos Parafiscales Palmeros, que permite llevar de manera eficiente y efectiva la administración del FEP</t>
  </si>
  <si>
    <t>FEDERACIÓN NACIONAL DE CULTIVADORES DE PALMA DE ACEITE - FEDEPALMA</t>
  </si>
  <si>
    <t>Mario Gomez Arciniegas</t>
  </si>
  <si>
    <t>FILA_2</t>
  </si>
  <si>
    <t>007/17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</si>
  <si>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</si>
  <si>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FILA_3</t>
  </si>
  <si>
    <t>006/2024</t>
  </si>
  <si>
    <t>LUIS JAIME GONZALEZ TRIANA</t>
  </si>
  <si>
    <t>Representante Legal Suplente Plural Especial</t>
  </si>
  <si>
    <t>Prestar los servicios profesionales de Auditoría Interna 
al Fondo de Fomento Palmero y al Fondo de Estabilización de Precios para el Palmiste, el Aceite de Palma y sus Fracciones, administrados por FEDEPALMA</t>
  </si>
  <si>
    <t>RUSSELL BEDFORD RBG S.A.S.</t>
  </si>
  <si>
    <t>Luis Jaime González Triana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</si>
  <si>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</si>
  <si>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</si>
  <si>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</si>
  <si>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</si>
  <si>
    <t>La adición en valor corresponde a la sumatoria del valor total del arrendamiento para las vigencias 2019, 2020, 2021, 2022, 2023 y 2024. Se reporta el valor anual de 2024 correspondiente a $1.441.367.515</t>
  </si>
  <si>
    <t>El contrato es compartido con el Fomento de Fondo Palmero, se reporta el valor que asume el FEP.</t>
  </si>
  <si>
    <t>La adición en valor corresponde a la sumatoria del valor total del arrendamiento para las vigencias 2018, 2019, 2020, 2021, 2022,2023 y 2024. Se reporta el valor anual de 2024 correspondiente a $190.711.555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</si>
</sst>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wrapText="1"/>
    </xf>
    <xf numFmtId="165" fontId="0" fillId="5" borderId="2" xfId="0" applyNumberForma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64" fontId="3" fillId="4" borderId="2" xfId="0" applyNumberFormat="1" applyFont="1" applyFill="1" applyBorder="1" applyAlignment="1" applyProtection="1">
      <alignment vertical="center" wrapText="1"/>
      <protection locked="0"/>
    </xf>
    <xf numFmtId="164" fontId="0" fillId="5" borderId="2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andon Garzón Parra" id="{06B9DBDD-66CF-4761-B89B-618E6AB73BD8}" userId="S::bgarzon@cenipalma.org::e533553d-bc70-45a0-b6d1-b1e5e03841f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Y11" dT="2024-06-11T20:05:27.74" personId="{06B9DBDD-66CF-4761-B89B-618E6AB73BD8}" id="{5ECA147D-93AD-4FFB-B583-63912AE43462}">
    <text>Ajustar para ambos contratos observación con solo valor que se reporta 2024</text>
  </threadedComment>
  <threadedComment ref="AY13" dT="2024-06-11T20:03:23.78" personId="{06B9DBDD-66CF-4761-B89B-618E6AB73BD8}" id="{5E6B4349-E3E8-47C0-A1CD-A6CEB78CE699}">
    <text>Dejar en observación que corresponde a ambos fondos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0" sqref="D10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  <c r="D3" s="5"/>
    </row>
    <row r="4" spans="1:57" x14ac:dyDescent="0.35">
      <c r="B4" s="2" t="s">
        <v>5</v>
      </c>
      <c r="C4" s="2">
        <v>66</v>
      </c>
      <c r="D4" s="5"/>
    </row>
    <row r="5" spans="1:57" x14ac:dyDescent="0.35">
      <c r="B5" s="2" t="s">
        <v>6</v>
      </c>
      <c r="C5" s="6">
        <v>45443</v>
      </c>
      <c r="D5" s="5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45" x14ac:dyDescent="0.35">
      <c r="A11" s="2">
        <v>1</v>
      </c>
      <c r="B11" s="8" t="s">
        <v>66</v>
      </c>
      <c r="C11" s="9" t="s">
        <v>82</v>
      </c>
      <c r="D11" s="9" t="s">
        <v>2026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157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JJb+deHgTcI3HW1o9HpfueRsBYl1oElNkPSMFCFbe+ootTw327DFGm0fdc8otweuqZxrSnYR/y2OiuYbN/mPJg==" saltValue="ANtvSNqoqQ06FKtgeqlQzw==" spinCount="100000" sheet="1" objects="1" scenarios="1"/>
  <mergeCells count="3">
    <mergeCell ref="B8:BE8"/>
    <mergeCell ref="D2:G2"/>
    <mergeCell ref="D1:G1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6ED33BC3-62BA-49E9-9E75-FE098B0991B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E1677F2-9C90-4DD7-92A8-6DB7D3CAE61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5EB01B14-B6B4-42C7-8B03-7698CA37283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5AACCE9-DB64-4FE6-B194-A5BDC853D29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B1A3117-6CDB-4BFB-8FD7-6123358A7C8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D404E305-BCB5-4A03-B145-FBCD3684B47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0AA6A80-8E42-463E-A214-1509CA62439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50C2C06F-5AD7-42E0-AAE1-877055B8CA2B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49A9201E-2607-420B-AC7F-48FBAA65011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87EDB568-69CA-4B23-BEA7-F873630C9771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FC9EE508-01C8-477A-968E-28F1373D2EE9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2CC24AF-E522-47A0-A496-9E0CE30D990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CC2E288A-22D9-4CB4-9D56-3FE41F8F9C2C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D8E08909-A171-4457-AB84-6C3C00E1D436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A2BF436B-239C-4E63-A458-6FE92CE2F43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994B4D66-3224-4AAB-AE26-69E1C979A412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E58047CE-7AAA-4E2E-BC10-61A6F216E98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4CA9406A-A8BB-4B28-BBB9-1910A57B4874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85AEF041-6FF8-4358-9906-06F3887E234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496AF8C7-BF1F-4D4D-884A-FC7FF2A1070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CF98DD61-A066-4CFB-AB6F-E08BDBAC458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BAFF9F50-A76F-459C-A390-95C97FDFF34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35D11A8B-70E8-4B29-8833-84222860C7C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601B52A-E086-4A2D-9210-789F96F1646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F19FC25D-054D-4A6E-A86B-6020813B5EB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B0C5D6E5-D0AC-4D48-9996-D1AC0E256741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E7FF6060-11EF-4D03-8A1B-8F91073FE2A3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8C92AAA5-E55B-4FD7-86A8-6A7783A6B1B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6E9C57A-C41B-4A2A-AD56-5B4F9A830971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D8C4DD52-B3F5-45E0-91A9-A21B23B4034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DABA1ACC-B1FD-4D9C-8E07-978B2D567CA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4F74CC16-8C82-4EEE-8549-1031822B498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B58DDED9-0F18-4B23-9F66-9D7DCC9602B6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3F03EC2F-024B-4AD6-B9A2-95B8A7F8735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5A71D6A-302E-4D7C-8FAA-D4F08C211F0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ACED5CEB-83FC-4FE7-8EC6-DB2337C98837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95000DA3-1C7D-4F18-A044-0F40D02C9E4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4903266A-6912-4F8D-AD9C-7FC3873BD33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96154FF1-F405-432D-BB3B-85C2ED6055A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455C3639-051B-4AE9-9B24-4F4CDA384318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7F16E5C-1A10-4FFB-A7C1-37E3F14BFF21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559DB81D-8431-46A9-A076-D461A985B9F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9CCE3928-B824-4CA7-9177-B577C2F52058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8BD4C7AB-5285-4430-95D4-AAD608EE4F8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84092071-04D5-495E-A901-54D570C3E0BD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9B92F2E6-3FF1-4488-B59B-E35D78CD829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9FE7BCE2-C74B-41CE-8BDF-9FA99F73E123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3B6D67CC-2B75-4613-ACE6-E716BE458A6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276C9771-9CEC-4C2F-AAC1-ED3F527B98C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BCCE7621-8F3D-48A5-BF12-44FDF3A3244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1AC8BB5-54A6-497F-8136-FEAE71A1FBB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62A2FEFC-5DFE-427B-95C7-86199E25BC2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C4149C89-5A85-40FF-87E5-9FC32793E2A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F902DC04-B11E-493B-8D29-653267EE25A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38043A11-20A7-44C5-B593-0F54F516D5D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workbookViewId="0">
      <selection activeCell="E4" sqref="E4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39.7265625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1" x14ac:dyDescent="0.35">
      <c r="B2" s="2" t="s">
        <v>2</v>
      </c>
      <c r="C2" s="2">
        <v>424</v>
      </c>
      <c r="D2" s="3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  <c r="D3" s="5"/>
    </row>
    <row r="4" spans="1:51" x14ac:dyDescent="0.35">
      <c r="B4" s="2" t="s">
        <v>5</v>
      </c>
      <c r="C4" s="2">
        <v>66</v>
      </c>
      <c r="D4" s="5"/>
    </row>
    <row r="5" spans="1:51" x14ac:dyDescent="0.35">
      <c r="B5" s="2" t="s">
        <v>6</v>
      </c>
      <c r="C5" s="6">
        <v>45443</v>
      </c>
      <c r="D5" s="5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01.5" x14ac:dyDescent="0.35">
      <c r="A11" s="2">
        <v>1</v>
      </c>
      <c r="B11" s="8" t="s">
        <v>66</v>
      </c>
      <c r="C11" s="9" t="s">
        <v>69</v>
      </c>
      <c r="D11" s="9" t="s">
        <v>67</v>
      </c>
      <c r="E11" s="9" t="s">
        <v>2009</v>
      </c>
      <c r="F11" s="10">
        <v>43153</v>
      </c>
      <c r="G11" s="9" t="s">
        <v>2010</v>
      </c>
      <c r="H11" s="13">
        <v>52149556</v>
      </c>
      <c r="I11" s="13" t="s">
        <v>2011</v>
      </c>
      <c r="J11" s="9" t="s">
        <v>167</v>
      </c>
      <c r="K11" s="9" t="s">
        <v>1962</v>
      </c>
      <c r="L11" s="9" t="s">
        <v>2012</v>
      </c>
      <c r="M11" s="9" t="s">
        <v>2013</v>
      </c>
      <c r="N11" s="9">
        <v>257496432</v>
      </c>
      <c r="O11" s="9" t="s">
        <v>82</v>
      </c>
      <c r="P11" s="9"/>
      <c r="Q11" s="9" t="s">
        <v>157</v>
      </c>
      <c r="R11" s="9" t="s">
        <v>88</v>
      </c>
      <c r="S11" s="9" t="s">
        <v>76</v>
      </c>
      <c r="T11" s="9"/>
      <c r="U11" s="9">
        <v>860024423</v>
      </c>
      <c r="V11" s="9" t="s">
        <v>137</v>
      </c>
      <c r="W11" s="9" t="s">
        <v>67</v>
      </c>
      <c r="X11" s="9" t="s">
        <v>2014</v>
      </c>
      <c r="Y11" s="9" t="s">
        <v>92</v>
      </c>
      <c r="Z11" s="9" t="s">
        <v>126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102</v>
      </c>
      <c r="AG11" s="9">
        <v>13503540</v>
      </c>
      <c r="AH11" s="9"/>
      <c r="AI11" s="9" t="s">
        <v>157</v>
      </c>
      <c r="AJ11" s="9" t="s">
        <v>67</v>
      </c>
      <c r="AK11" s="9" t="s">
        <v>2015</v>
      </c>
      <c r="AL11" s="9">
        <f>1392+360+360+360</f>
        <v>2472</v>
      </c>
      <c r="AM11" s="9" t="s">
        <v>106</v>
      </c>
      <c r="AN11" s="9">
        <v>0</v>
      </c>
      <c r="AO11" s="9" t="s">
        <v>81</v>
      </c>
      <c r="AP11" s="9">
        <f>303783108+332084542+399087187+524663279+819520596+1441367515</f>
        <v>3820506227</v>
      </c>
      <c r="AQ11" s="9">
        <v>0</v>
      </c>
      <c r="AR11" s="10">
        <v>43153</v>
      </c>
      <c r="AS11" s="10">
        <v>45657</v>
      </c>
      <c r="AT11" s="10" t="s">
        <v>67</v>
      </c>
      <c r="AU11" s="14">
        <v>41.66</v>
      </c>
      <c r="AV11" s="14">
        <v>41.66</v>
      </c>
      <c r="AW11" s="14">
        <v>41.66</v>
      </c>
      <c r="AX11" s="15">
        <v>0</v>
      </c>
      <c r="AY11" s="12" t="s">
        <v>2030</v>
      </c>
    </row>
    <row r="12" spans="1:51" ht="203" x14ac:dyDescent="0.35">
      <c r="A12" s="2">
        <v>2</v>
      </c>
      <c r="B12" s="8" t="s">
        <v>2016</v>
      </c>
      <c r="C12" s="9" t="s">
        <v>69</v>
      </c>
      <c r="D12" s="9"/>
      <c r="E12" s="9" t="s">
        <v>2017</v>
      </c>
      <c r="F12" s="10">
        <v>43042</v>
      </c>
      <c r="G12" s="9" t="s">
        <v>2010</v>
      </c>
      <c r="H12" s="13">
        <v>52149556</v>
      </c>
      <c r="I12" s="13" t="s">
        <v>2011</v>
      </c>
      <c r="J12" s="9" t="s">
        <v>171</v>
      </c>
      <c r="K12" s="9" t="s">
        <v>1962</v>
      </c>
      <c r="L12" s="9" t="s">
        <v>2012</v>
      </c>
      <c r="M12" s="9" t="s">
        <v>2018</v>
      </c>
      <c r="N12" s="9">
        <v>21816218</v>
      </c>
      <c r="O12" s="9" t="s">
        <v>82</v>
      </c>
      <c r="P12" s="9"/>
      <c r="Q12" s="9" t="s">
        <v>157</v>
      </c>
      <c r="R12" s="9" t="s">
        <v>88</v>
      </c>
      <c r="S12" s="9" t="s">
        <v>76</v>
      </c>
      <c r="T12" s="9"/>
      <c r="U12" s="9">
        <v>860024423</v>
      </c>
      <c r="V12" s="9" t="s">
        <v>137</v>
      </c>
      <c r="W12" s="9"/>
      <c r="X12" s="9" t="s">
        <v>2014</v>
      </c>
      <c r="Y12" s="9" t="s">
        <v>92</v>
      </c>
      <c r="Z12" s="9" t="s">
        <v>126</v>
      </c>
      <c r="AA12" s="9"/>
      <c r="AB12" s="9"/>
      <c r="AC12" s="9" t="s">
        <v>157</v>
      </c>
      <c r="AD12" s="9"/>
      <c r="AE12" s="9"/>
      <c r="AF12" s="9" t="s">
        <v>102</v>
      </c>
      <c r="AG12" s="9">
        <v>13503540</v>
      </c>
      <c r="AH12" s="9"/>
      <c r="AI12" s="9" t="s">
        <v>157</v>
      </c>
      <c r="AJ12" s="9"/>
      <c r="AK12" s="9" t="s">
        <v>2015</v>
      </c>
      <c r="AL12" s="9">
        <f>58+360+360+360+360+360+360+360</f>
        <v>2578</v>
      </c>
      <c r="AM12" s="9" t="s">
        <v>106</v>
      </c>
      <c r="AN12" s="9">
        <v>0</v>
      </c>
      <c r="AO12" s="9" t="s">
        <v>81</v>
      </c>
      <c r="AP12" s="9">
        <f>148596566+188347431+193846716+193881723+185524608+182152683+190711555</f>
        <v>1283061282</v>
      </c>
      <c r="AQ12" s="9">
        <v>0</v>
      </c>
      <c r="AR12" s="16">
        <v>43042</v>
      </c>
      <c r="AS12" s="10">
        <v>45657</v>
      </c>
      <c r="AT12" s="10"/>
      <c r="AU12" s="14">
        <v>41.66</v>
      </c>
      <c r="AV12" s="14">
        <v>41.66</v>
      </c>
      <c r="AW12" s="14">
        <v>41.66</v>
      </c>
      <c r="AX12" s="15">
        <v>0</v>
      </c>
      <c r="AY12" s="12" t="s">
        <v>2032</v>
      </c>
    </row>
    <row r="13" spans="1:51" ht="130.5" x14ac:dyDescent="0.35">
      <c r="A13" s="2">
        <v>3</v>
      </c>
      <c r="B13" s="8" t="s">
        <v>2019</v>
      </c>
      <c r="C13" s="9" t="s">
        <v>69</v>
      </c>
      <c r="D13" s="9"/>
      <c r="E13" s="9" t="s">
        <v>2020</v>
      </c>
      <c r="F13" s="10">
        <v>45414</v>
      </c>
      <c r="G13" s="9" t="s">
        <v>2021</v>
      </c>
      <c r="H13" s="9">
        <v>79626682</v>
      </c>
      <c r="I13" s="9" t="s">
        <v>2022</v>
      </c>
      <c r="J13" s="9" t="s">
        <v>70</v>
      </c>
      <c r="K13" s="9" t="s">
        <v>1955</v>
      </c>
      <c r="L13" s="9"/>
      <c r="M13" s="9" t="s">
        <v>2023</v>
      </c>
      <c r="N13" s="9">
        <v>1699120080</v>
      </c>
      <c r="O13" s="9" t="s">
        <v>82</v>
      </c>
      <c r="P13" s="9"/>
      <c r="Q13" s="9" t="s">
        <v>157</v>
      </c>
      <c r="R13" s="9" t="s">
        <v>88</v>
      </c>
      <c r="S13" s="9" t="s">
        <v>76</v>
      </c>
      <c r="T13" s="9"/>
      <c r="U13" s="9">
        <v>800051232</v>
      </c>
      <c r="V13" s="9" t="s">
        <v>100</v>
      </c>
      <c r="W13" s="9"/>
      <c r="X13" s="9" t="s">
        <v>2024</v>
      </c>
      <c r="Y13" s="9" t="s">
        <v>92</v>
      </c>
      <c r="Z13" s="9" t="s">
        <v>126</v>
      </c>
      <c r="AA13" s="9"/>
      <c r="AB13" s="9"/>
      <c r="AC13" s="9" t="s">
        <v>157</v>
      </c>
      <c r="AD13" s="9"/>
      <c r="AE13" s="9"/>
      <c r="AF13" s="9" t="s">
        <v>102</v>
      </c>
      <c r="AG13" s="9">
        <v>79626682</v>
      </c>
      <c r="AH13" s="9"/>
      <c r="AI13" s="9" t="s">
        <v>157</v>
      </c>
      <c r="AJ13" s="9"/>
      <c r="AK13" s="9" t="s">
        <v>2025</v>
      </c>
      <c r="AL13" s="9">
        <v>348</v>
      </c>
      <c r="AM13" s="9" t="s">
        <v>106</v>
      </c>
      <c r="AN13" s="9">
        <v>0</v>
      </c>
      <c r="AO13" s="9" t="s">
        <v>117</v>
      </c>
      <c r="AP13" s="9">
        <v>0</v>
      </c>
      <c r="AQ13" s="9">
        <v>0</v>
      </c>
      <c r="AR13" s="10">
        <v>45414</v>
      </c>
      <c r="AS13" s="10">
        <v>45762</v>
      </c>
      <c r="AT13" s="10"/>
      <c r="AU13" s="15">
        <v>8.3000000000000007</v>
      </c>
      <c r="AV13" s="15">
        <v>8.3000000000000007</v>
      </c>
      <c r="AW13" s="15">
        <v>0</v>
      </c>
      <c r="AX13" s="15">
        <v>0</v>
      </c>
      <c r="AY13" s="9" t="s">
        <v>2031</v>
      </c>
    </row>
    <row r="14" spans="1:51" x14ac:dyDescent="0.35">
      <c r="A14" s="2">
        <v>-1</v>
      </c>
      <c r="B14" s="8"/>
      <c r="C14" s="11" t="s">
        <v>67</v>
      </c>
      <c r="D14" s="11" t="s">
        <v>67</v>
      </c>
      <c r="E14" s="11" t="s">
        <v>67</v>
      </c>
      <c r="F14" s="11" t="s">
        <v>67</v>
      </c>
      <c r="G14" s="11" t="s">
        <v>67</v>
      </c>
      <c r="H14" s="11" t="s">
        <v>67</v>
      </c>
      <c r="I14" s="11" t="s">
        <v>67</v>
      </c>
      <c r="J14" s="11" t="s">
        <v>67</v>
      </c>
      <c r="K14" s="11" t="s">
        <v>67</v>
      </c>
      <c r="L14" s="11" t="s">
        <v>67</v>
      </c>
      <c r="M14" s="11" t="s">
        <v>67</v>
      </c>
      <c r="N14" s="11" t="s">
        <v>67</v>
      </c>
      <c r="O14" s="11" t="s">
        <v>67</v>
      </c>
      <c r="P14" s="11" t="s">
        <v>67</v>
      </c>
      <c r="Q14" s="11" t="s">
        <v>67</v>
      </c>
      <c r="R14" s="11" t="s">
        <v>67</v>
      </c>
      <c r="S14" s="11" t="s">
        <v>67</v>
      </c>
      <c r="T14" s="11" t="s">
        <v>67</v>
      </c>
      <c r="U14" s="11" t="s">
        <v>67</v>
      </c>
      <c r="V14" s="11" t="s">
        <v>67</v>
      </c>
      <c r="W14" s="11" t="s">
        <v>67</v>
      </c>
      <c r="X14" s="11" t="s">
        <v>67</v>
      </c>
      <c r="Y14" s="11" t="s">
        <v>67</v>
      </c>
      <c r="Z14" s="11" t="s">
        <v>67</v>
      </c>
      <c r="AA14" s="11" t="s">
        <v>67</v>
      </c>
      <c r="AB14" s="11" t="s">
        <v>67</v>
      </c>
      <c r="AC14" s="11" t="s">
        <v>67</v>
      </c>
      <c r="AD14" s="11" t="s">
        <v>67</v>
      </c>
      <c r="AE14" s="11" t="s">
        <v>67</v>
      </c>
      <c r="AF14" s="11" t="s">
        <v>67</v>
      </c>
      <c r="AG14" s="11" t="s">
        <v>67</v>
      </c>
      <c r="AH14" s="11" t="s">
        <v>67</v>
      </c>
      <c r="AI14" s="11" t="s">
        <v>67</v>
      </c>
      <c r="AJ14" s="11" t="s">
        <v>67</v>
      </c>
      <c r="AK14" s="11" t="s">
        <v>67</v>
      </c>
      <c r="AL14" s="11" t="s">
        <v>67</v>
      </c>
      <c r="AM14" s="11" t="s">
        <v>67</v>
      </c>
      <c r="AN14" s="11" t="s">
        <v>67</v>
      </c>
      <c r="AO14" s="11" t="s">
        <v>67</v>
      </c>
      <c r="AP14" s="11" t="s">
        <v>67</v>
      </c>
      <c r="AQ14" s="11" t="s">
        <v>67</v>
      </c>
      <c r="AR14" s="11" t="s">
        <v>67</v>
      </c>
      <c r="AS14" s="11" t="s">
        <v>67</v>
      </c>
      <c r="AT14" s="11" t="s">
        <v>67</v>
      </c>
      <c r="AU14" s="11" t="s">
        <v>67</v>
      </c>
      <c r="AV14" s="11" t="s">
        <v>67</v>
      </c>
      <c r="AW14" s="11" t="s">
        <v>67</v>
      </c>
      <c r="AX14" s="11" t="s">
        <v>67</v>
      </c>
      <c r="AY14" s="11" t="s">
        <v>67</v>
      </c>
    </row>
    <row r="15" spans="1:51" x14ac:dyDescent="0.35">
      <c r="A15" s="2">
        <v>999999</v>
      </c>
      <c r="B15" s="8" t="s">
        <v>68</v>
      </c>
      <c r="C15" s="11" t="s">
        <v>67</v>
      </c>
      <c r="D15" s="11" t="s">
        <v>67</v>
      </c>
      <c r="E15" s="11" t="s">
        <v>67</v>
      </c>
      <c r="F15" s="11" t="s">
        <v>67</v>
      </c>
      <c r="G15" s="9"/>
      <c r="H15" s="9"/>
      <c r="I15" s="9"/>
      <c r="J15" s="11" t="s">
        <v>67</v>
      </c>
      <c r="K15" s="11" t="s">
        <v>67</v>
      </c>
      <c r="L15" s="11" t="s">
        <v>67</v>
      </c>
      <c r="M15" s="11" t="s">
        <v>67</v>
      </c>
      <c r="N15" s="8"/>
      <c r="O15" s="11" t="s">
        <v>67</v>
      </c>
      <c r="P15" s="11" t="s">
        <v>67</v>
      </c>
      <c r="Q15" s="11" t="s">
        <v>67</v>
      </c>
      <c r="R15" s="11" t="s">
        <v>67</v>
      </c>
      <c r="S15" s="11" t="s">
        <v>67</v>
      </c>
      <c r="T15" s="11" t="s">
        <v>67</v>
      </c>
      <c r="U15" s="11" t="s">
        <v>67</v>
      </c>
      <c r="V15" s="11" t="s">
        <v>67</v>
      </c>
      <c r="W15" s="11" t="s">
        <v>67</v>
      </c>
      <c r="X15" s="11" t="s">
        <v>67</v>
      </c>
      <c r="Y15" s="11" t="s">
        <v>67</v>
      </c>
      <c r="Z15" s="11" t="s">
        <v>67</v>
      </c>
      <c r="AA15" s="11" t="s">
        <v>67</v>
      </c>
      <c r="AB15" s="11" t="s">
        <v>67</v>
      </c>
      <c r="AC15" s="11" t="s">
        <v>67</v>
      </c>
      <c r="AD15" s="11" t="s">
        <v>67</v>
      </c>
      <c r="AE15" s="11" t="s">
        <v>67</v>
      </c>
      <c r="AF15" s="11" t="s">
        <v>67</v>
      </c>
      <c r="AG15" s="11" t="s">
        <v>67</v>
      </c>
      <c r="AH15" s="11" t="s">
        <v>67</v>
      </c>
      <c r="AI15" s="11" t="s">
        <v>67</v>
      </c>
      <c r="AJ15" s="11" t="s">
        <v>67</v>
      </c>
      <c r="AK15" s="11" t="s">
        <v>67</v>
      </c>
      <c r="AL15" s="11" t="s">
        <v>67</v>
      </c>
      <c r="AM15" s="11" t="s">
        <v>67</v>
      </c>
      <c r="AN15" s="8"/>
      <c r="AO15" s="11" t="s">
        <v>67</v>
      </c>
      <c r="AP15" s="8"/>
      <c r="AQ15" s="11" t="s">
        <v>67</v>
      </c>
      <c r="AR15" s="11" t="s">
        <v>67</v>
      </c>
      <c r="AS15" s="11" t="s">
        <v>67</v>
      </c>
      <c r="AT15" s="11" t="s">
        <v>67</v>
      </c>
      <c r="AU15" s="11" t="s">
        <v>67</v>
      </c>
      <c r="AV15" s="11" t="s">
        <v>67</v>
      </c>
      <c r="AW15" s="11" t="s">
        <v>67</v>
      </c>
      <c r="AX15" s="11" t="s">
        <v>67</v>
      </c>
      <c r="AY15" s="11" t="s">
        <v>67</v>
      </c>
    </row>
    <row r="351005" spans="1:10" x14ac:dyDescent="0.35">
      <c r="A351005" s="1" t="s">
        <v>69</v>
      </c>
      <c r="B351005" s="1" t="s">
        <v>70</v>
      </c>
      <c r="C351005" s="1" t="s">
        <v>1933</v>
      </c>
      <c r="D351005" s="1" t="s">
        <v>74</v>
      </c>
      <c r="E351005" s="1" t="s">
        <v>75</v>
      </c>
      <c r="F351005" s="1" t="s">
        <v>76</v>
      </c>
      <c r="G351005" s="1" t="s">
        <v>79</v>
      </c>
      <c r="H351005" s="1" t="s">
        <v>76</v>
      </c>
      <c r="I351005" s="1" t="s">
        <v>80</v>
      </c>
      <c r="J351005" s="1" t="s">
        <v>81</v>
      </c>
    </row>
    <row r="351006" spans="1:10" ht="29" x14ac:dyDescent="0.35">
      <c r="A351006" s="1" t="s">
        <v>82</v>
      </c>
      <c r="B351006" s="1" t="s">
        <v>83</v>
      </c>
      <c r="C351006" s="1" t="s">
        <v>1934</v>
      </c>
      <c r="D351006" s="1" t="s">
        <v>87</v>
      </c>
      <c r="E351006" s="1" t="s">
        <v>88</v>
      </c>
      <c r="F351006" s="1" t="s">
        <v>89</v>
      </c>
      <c r="G351006" s="1" t="s">
        <v>92</v>
      </c>
      <c r="H351006" s="1" t="s">
        <v>93</v>
      </c>
      <c r="I351006" s="1" t="s">
        <v>94</v>
      </c>
      <c r="J351006" s="1" t="s">
        <v>95</v>
      </c>
    </row>
    <row r="351007" spans="1:10" ht="29" x14ac:dyDescent="0.35">
      <c r="B351007" s="1" t="s">
        <v>96</v>
      </c>
      <c r="C351007" s="1" t="s">
        <v>1935</v>
      </c>
      <c r="D351007" s="1" t="s">
        <v>100</v>
      </c>
      <c r="E351007" s="1" t="s">
        <v>101</v>
      </c>
      <c r="F351007" s="1" t="s">
        <v>102</v>
      </c>
      <c r="G351007" s="1" t="s">
        <v>105</v>
      </c>
      <c r="H351007" s="1" t="s">
        <v>102</v>
      </c>
      <c r="I351007" s="1" t="s">
        <v>106</v>
      </c>
      <c r="J351007" s="1" t="s">
        <v>107</v>
      </c>
    </row>
    <row r="351008" spans="1:10" ht="58" x14ac:dyDescent="0.35">
      <c r="B351008" s="1" t="s">
        <v>108</v>
      </c>
      <c r="C351008" s="1" t="s">
        <v>1936</v>
      </c>
      <c r="D351008" s="1" t="s">
        <v>112</v>
      </c>
      <c r="E351008" s="1" t="s">
        <v>113</v>
      </c>
      <c r="F351008" s="1" t="s">
        <v>114</v>
      </c>
      <c r="G351008" s="1" t="s">
        <v>113</v>
      </c>
      <c r="H351008" s="1" t="s">
        <v>114</v>
      </c>
      <c r="J351008" s="1" t="s">
        <v>117</v>
      </c>
    </row>
    <row r="351009" spans="2:8" ht="43.5" x14ac:dyDescent="0.35">
      <c r="B351009" s="1" t="s">
        <v>118</v>
      </c>
      <c r="C351009" s="1" t="s">
        <v>1937</v>
      </c>
      <c r="D351009" s="1" t="s">
        <v>122</v>
      </c>
      <c r="F351009" s="1" t="s">
        <v>123</v>
      </c>
      <c r="H351009" s="1" t="s">
        <v>126</v>
      </c>
    </row>
    <row r="351010" spans="2:8" x14ac:dyDescent="0.35">
      <c r="B351010" s="1" t="s">
        <v>127</v>
      </c>
      <c r="C351010" s="1" t="s">
        <v>1938</v>
      </c>
      <c r="D351010" s="1" t="s">
        <v>131</v>
      </c>
    </row>
    <row r="351011" spans="2:8" x14ac:dyDescent="0.35">
      <c r="B351011" s="1" t="s">
        <v>134</v>
      </c>
      <c r="C351011" s="1" t="s">
        <v>1939</v>
      </c>
      <c r="D351011" s="1" t="s">
        <v>137</v>
      </c>
    </row>
    <row r="351012" spans="2:8" x14ac:dyDescent="0.35">
      <c r="B351012" s="1" t="s">
        <v>139</v>
      </c>
      <c r="C351012" s="1" t="s">
        <v>1940</v>
      </c>
      <c r="D351012" s="1" t="s">
        <v>142</v>
      </c>
    </row>
    <row r="351013" spans="2:8" x14ac:dyDescent="0.35">
      <c r="B351013" s="1" t="s">
        <v>144</v>
      </c>
      <c r="C351013" s="1" t="s">
        <v>1941</v>
      </c>
      <c r="D351013" s="1" t="s">
        <v>147</v>
      </c>
    </row>
    <row r="351014" spans="2:8" ht="29" x14ac:dyDescent="0.35">
      <c r="B351014" s="1" t="s">
        <v>149</v>
      </c>
      <c r="C351014" s="1" t="s">
        <v>1942</v>
      </c>
      <c r="D351014" s="1" t="s">
        <v>152</v>
      </c>
    </row>
    <row r="351015" spans="2:8" ht="72.5" x14ac:dyDescent="0.35">
      <c r="B351015" s="1" t="s">
        <v>154</v>
      </c>
      <c r="C351015" s="1" t="s">
        <v>1943</v>
      </c>
      <c r="D351015" s="1" t="s">
        <v>157</v>
      </c>
    </row>
    <row r="351016" spans="2:8" x14ac:dyDescent="0.35">
      <c r="B351016" s="1" t="s">
        <v>159</v>
      </c>
      <c r="C351016" s="1" t="s">
        <v>1944</v>
      </c>
    </row>
    <row r="351017" spans="2:8" x14ac:dyDescent="0.35">
      <c r="B351017" s="1" t="s">
        <v>163</v>
      </c>
      <c r="C351017" s="1" t="s">
        <v>1945</v>
      </c>
    </row>
    <row r="351018" spans="2:8" x14ac:dyDescent="0.35">
      <c r="B351018" s="1" t="s">
        <v>167</v>
      </c>
      <c r="C351018" s="1" t="s">
        <v>1946</v>
      </c>
    </row>
    <row r="351019" spans="2:8" x14ac:dyDescent="0.35">
      <c r="B351019" s="1" t="s">
        <v>171</v>
      </c>
      <c r="C351019" s="1" t="s">
        <v>1947</v>
      </c>
    </row>
    <row r="351020" spans="2:8" x14ac:dyDescent="0.35">
      <c r="B351020" s="1" t="s">
        <v>175</v>
      </c>
      <c r="C351020" s="1" t="s">
        <v>1948</v>
      </c>
    </row>
    <row r="351021" spans="2:8" x14ac:dyDescent="0.35">
      <c r="B351021" s="1" t="s">
        <v>179</v>
      </c>
      <c r="C351021" s="1" t="s">
        <v>1949</v>
      </c>
    </row>
    <row r="351022" spans="2:8" x14ac:dyDescent="0.35">
      <c r="B351022" s="1" t="s">
        <v>183</v>
      </c>
      <c r="C351022" s="1" t="s">
        <v>1950</v>
      </c>
    </row>
    <row r="351023" spans="2:8" x14ac:dyDescent="0.35">
      <c r="B351023" s="1" t="s">
        <v>187</v>
      </c>
      <c r="C351023" s="1" t="s">
        <v>1951</v>
      </c>
    </row>
    <row r="351024" spans="2:8" x14ac:dyDescent="0.35">
      <c r="B351024" s="1" t="s">
        <v>191</v>
      </c>
      <c r="C351024" s="1" t="s">
        <v>1952</v>
      </c>
    </row>
    <row r="351025" spans="2:3" x14ac:dyDescent="0.35">
      <c r="B351025" s="1" t="s">
        <v>195</v>
      </c>
      <c r="C351025" s="1" t="s">
        <v>1953</v>
      </c>
    </row>
    <row r="351026" spans="2:3" x14ac:dyDescent="0.35">
      <c r="B351026" s="1" t="s">
        <v>198</v>
      </c>
      <c r="C351026" s="1" t="s">
        <v>1954</v>
      </c>
    </row>
    <row r="351027" spans="2:3" x14ac:dyDescent="0.35">
      <c r="B351027" s="1" t="s">
        <v>201</v>
      </c>
      <c r="C351027" s="1" t="s">
        <v>1955</v>
      </c>
    </row>
    <row r="351028" spans="2:3" ht="29" x14ac:dyDescent="0.35">
      <c r="B351028" s="1" t="s">
        <v>204</v>
      </c>
      <c r="C351028" s="1" t="s">
        <v>1956</v>
      </c>
    </row>
    <row r="351029" spans="2:3" x14ac:dyDescent="0.35">
      <c r="B351029" s="1" t="s">
        <v>207</v>
      </c>
      <c r="C351029" s="1" t="s">
        <v>1957</v>
      </c>
    </row>
    <row r="351030" spans="2:3" x14ac:dyDescent="0.35">
      <c r="B351030" s="1" t="s">
        <v>210</v>
      </c>
      <c r="C351030" s="1" t="s">
        <v>1958</v>
      </c>
    </row>
    <row r="351031" spans="2:3" x14ac:dyDescent="0.35">
      <c r="B351031" s="1" t="s">
        <v>213</v>
      </c>
      <c r="C351031" s="1" t="s">
        <v>1959</v>
      </c>
    </row>
    <row r="351032" spans="2:3" x14ac:dyDescent="0.35">
      <c r="B351032" s="1" t="s">
        <v>216</v>
      </c>
      <c r="C351032" s="1" t="s">
        <v>1960</v>
      </c>
    </row>
    <row r="351033" spans="2:3" x14ac:dyDescent="0.35">
      <c r="B351033" s="1" t="s">
        <v>219</v>
      </c>
      <c r="C351033" s="1" t="s">
        <v>1961</v>
      </c>
    </row>
    <row r="351034" spans="2:3" x14ac:dyDescent="0.35">
      <c r="B351034" s="1" t="s">
        <v>222</v>
      </c>
      <c r="C351034" s="1" t="s">
        <v>1962</v>
      </c>
    </row>
    <row r="351035" spans="2:3" ht="58" x14ac:dyDescent="0.35">
      <c r="B351035" s="1" t="s">
        <v>225</v>
      </c>
      <c r="C351035" s="1" t="s">
        <v>128</v>
      </c>
    </row>
    <row r="351036" spans="2:3" ht="29" x14ac:dyDescent="0.35">
      <c r="B351036" s="1" t="s">
        <v>228</v>
      </c>
    </row>
    <row r="351037" spans="2:3" ht="29" x14ac:dyDescent="0.35">
      <c r="B351037" s="1" t="s">
        <v>231</v>
      </c>
    </row>
    <row r="351038" spans="2:3" ht="29" x14ac:dyDescent="0.35">
      <c r="B351038" s="1" t="s">
        <v>234</v>
      </c>
    </row>
    <row r="351039" spans="2:3" ht="29" x14ac:dyDescent="0.35">
      <c r="B351039" s="1" t="s">
        <v>237</v>
      </c>
    </row>
    <row r="351040" spans="2:3" x14ac:dyDescent="0.35">
      <c r="B351040" s="1" t="s">
        <v>240</v>
      </c>
    </row>
    <row r="351041" spans="2:2" ht="29" x14ac:dyDescent="0.35">
      <c r="B351041" s="1" t="s">
        <v>243</v>
      </c>
    </row>
    <row r="351042" spans="2:2" ht="29" x14ac:dyDescent="0.35">
      <c r="B351042" s="1" t="s">
        <v>246</v>
      </c>
    </row>
    <row r="351043" spans="2:2" ht="29" x14ac:dyDescent="0.35">
      <c r="B351043" s="1" t="s">
        <v>249</v>
      </c>
    </row>
    <row r="351044" spans="2:2" x14ac:dyDescent="0.35">
      <c r="B351044" s="1" t="s">
        <v>252</v>
      </c>
    </row>
    <row r="351045" spans="2:2" ht="29" x14ac:dyDescent="0.35">
      <c r="B351045" s="1" t="s">
        <v>255</v>
      </c>
    </row>
    <row r="351046" spans="2:2" ht="29" x14ac:dyDescent="0.35">
      <c r="B351046" s="1" t="s">
        <v>258</v>
      </c>
    </row>
    <row r="351047" spans="2:2" ht="29" x14ac:dyDescent="0.35">
      <c r="B351047" s="1" t="s">
        <v>261</v>
      </c>
    </row>
    <row r="351048" spans="2:2" ht="29" x14ac:dyDescent="0.35">
      <c r="B351048" s="1" t="s">
        <v>264</v>
      </c>
    </row>
    <row r="351049" spans="2:2" ht="29" x14ac:dyDescent="0.35">
      <c r="B351049" s="1" t="s">
        <v>267</v>
      </c>
    </row>
    <row r="351050" spans="2:2" ht="29" x14ac:dyDescent="0.35">
      <c r="B351050" s="1" t="s">
        <v>270</v>
      </c>
    </row>
    <row r="351051" spans="2:2" ht="29" x14ac:dyDescent="0.35">
      <c r="B351051" s="1" t="s">
        <v>273</v>
      </c>
    </row>
    <row r="351052" spans="2:2" ht="29" x14ac:dyDescent="0.35">
      <c r="B351052" s="1" t="s">
        <v>276</v>
      </c>
    </row>
    <row r="351053" spans="2:2" ht="29" x14ac:dyDescent="0.35">
      <c r="B351053" s="1" t="s">
        <v>279</v>
      </c>
    </row>
    <row r="351054" spans="2:2" x14ac:dyDescent="0.35">
      <c r="B351054" s="1" t="s">
        <v>282</v>
      </c>
    </row>
    <row r="351055" spans="2:2" ht="72.5" x14ac:dyDescent="0.35">
      <c r="B351055" s="1" t="s">
        <v>285</v>
      </c>
    </row>
  </sheetData>
  <sheetProtection algorithmName="SHA-512" hashValue="CgKuXGEaH3E5EVKEn4tDQlFQuDDogkPIBEiDnI9GAp9ZO1BsuQMBGXHrQM3/UyQ2RHyGrsCy06f93ZYqBWCg+A==" saltValue="1JqgrANmLFYglIhH3icdRw==" spinCount="100000" sheet="1" objects="1" scenarios="1"/>
  <mergeCells count="3">
    <mergeCell ref="B8:AY8"/>
    <mergeCell ref="D1:G1"/>
    <mergeCell ref="D2:G2"/>
  </mergeCells>
  <dataValidations xWindow="1443" yWindow="564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734906B3-22E1-4504-93D1-83325F0D01A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1:AV12 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C26C48A7-81D0-4F82-A96B-2F096204F72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3" xr:uid="{21734C87-6435-45C9-BCFF-8F4793EB308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3" xr:uid="{6E1E62D1-9B1C-4A67-867F-A37EC1517F2D}">
      <formula1>0</formula1>
      <formula2>200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85" zoomScaleNormal="85" workbookViewId="0">
      <selection activeCell="F11" sqref="F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21" x14ac:dyDescent="0.35">
      <c r="B2" s="2" t="s">
        <v>2</v>
      </c>
      <c r="C2" s="2">
        <v>425</v>
      </c>
      <c r="D2" s="3" t="s">
        <v>1963</v>
      </c>
      <c r="E2" s="4"/>
      <c r="F2" s="4"/>
      <c r="G2" s="4"/>
    </row>
    <row r="3" spans="1:21" x14ac:dyDescent="0.35">
      <c r="B3" s="2" t="s">
        <v>4</v>
      </c>
      <c r="C3" s="2">
        <v>1</v>
      </c>
      <c r="D3" s="5"/>
    </row>
    <row r="4" spans="1:21" x14ac:dyDescent="0.35">
      <c r="B4" s="2" t="s">
        <v>5</v>
      </c>
      <c r="C4" s="2">
        <v>66</v>
      </c>
      <c r="D4" s="5"/>
    </row>
    <row r="5" spans="1:21" x14ac:dyDescent="0.35">
      <c r="B5" s="2" t="s">
        <v>6</v>
      </c>
      <c r="C5" s="6">
        <v>45443</v>
      </c>
      <c r="D5" s="5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8"/>
      <c r="B10" s="8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87" x14ac:dyDescent="0.35">
      <c r="A11" s="2">
        <v>1</v>
      </c>
      <c r="B11" s="8" t="s">
        <v>66</v>
      </c>
      <c r="C11" s="15" t="s">
        <v>82</v>
      </c>
      <c r="D11" s="15" t="s">
        <v>2029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7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r8J7ic4ydGjDSMD5ohAoYzbBMnaiGjnH0UN9zu/iKfGrW9TBORlQ9hYVxgT3Neq1ScyX7L+t5TST5Cdgrmn+rA==" saltValue="/CHXGNr3QXI3aJp9wDUPyA==" spinCount="100000" sheet="1" objects="1" scenarios="1"/>
  <mergeCells count="3">
    <mergeCell ref="B8:U8"/>
    <mergeCell ref="D1:G1"/>
    <mergeCell ref="D2:G2"/>
  </mergeCells>
  <dataValidations xWindow="541" yWindow="659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2">
        <v>59</v>
      </c>
      <c r="D1" s="4" t="s">
        <v>1</v>
      </c>
      <c r="E1" s="4"/>
      <c r="F1" s="4"/>
      <c r="G1" s="4"/>
    </row>
    <row r="2" spans="1:43" x14ac:dyDescent="0.35">
      <c r="B2" s="2" t="s">
        <v>2</v>
      </c>
      <c r="C2" s="2">
        <v>426</v>
      </c>
      <c r="D2" s="4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  <c r="D3" s="5"/>
    </row>
    <row r="4" spans="1:43" x14ac:dyDescent="0.35">
      <c r="B4" s="2" t="s">
        <v>5</v>
      </c>
      <c r="C4" s="2">
        <v>66</v>
      </c>
      <c r="D4" s="5"/>
    </row>
    <row r="5" spans="1:43" x14ac:dyDescent="0.35">
      <c r="B5" s="2" t="s">
        <v>6</v>
      </c>
      <c r="C5" s="6">
        <v>45443</v>
      </c>
      <c r="D5" s="5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8"/>
      <c r="B10" s="8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8" t="s">
        <v>66</v>
      </c>
      <c r="C11" s="9" t="s">
        <v>82</v>
      </c>
      <c r="D11" s="9" t="s">
        <v>2027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lAlcRLc9WCQDyfOP4AswG937tJJsZy2ynVF7rkd7xW27uPkgPfBYNZINdQZ+Y7Mjyga/+gE5/k7/ZNKu9WLcHA==" saltValue="/ZEM1/fnaJBVQ7yLyh4OqA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027D0CF-F791-4F2F-96A1-23CC7874D7E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96AA878-CE32-4CE2-B717-83F4C0406EF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3166BC0B-EFB3-45ED-9245-07DAFFCAF37E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F5E066E9-8104-4E17-9479-9B7878026B3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78FCB30-93B4-4ACA-A839-22512A69D94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87209B6-F6CC-42F8-B3E1-D4A9201C6D0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F946611-6100-433A-B280-B532898F99BE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BD2DC84D-B540-4EE0-95F0-E9374D6C70C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BC8651E5-A531-4330-BCA5-C33837EE831A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75C64A7D-9652-4DBF-98A8-4D5E652E16B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8E17E3B2-A720-48BF-871B-4914A002D22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DFD3C8CC-5845-488D-9D6C-F38CBC3332B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AF9AFDD4-103F-4B74-B9F5-CBC8B8DE6F0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1B2CD3D5-53B2-4F8C-B366-38432647560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4CC883D1-C1BF-40F7-9517-136B3C4A6CA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FDF3FE3-CF06-439F-931E-C7034F9E7A7C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C357492E-7A18-4934-B518-C71BE395A3AC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213A1FD-0F21-44AC-B230-DCC41C1DE92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FC5FBD96-8C7D-488B-95C3-997963B3DDD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306A07FB-EADC-4F42-AF0F-180404D3230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A9AEEBF8-40F0-452E-8C20-6ED32881F15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39A80CBF-8316-47C5-8704-D69FD9735002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1B7B7295-EC26-4201-ACC6-7504B0467182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1890C50A-0D85-4177-A0CD-23DA79BD023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FD869E2A-E34F-4926-AEFD-A73435A6289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561DEB35-9E3F-4584-84B8-A8B3F4D132E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788475B-544C-4C68-AB86-033AC07B78A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AAD92654-4385-4EF1-B6E8-88E2CE734ED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D5FEDA52-A621-4497-B6EE-6D0F04DFD89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C408A6-6750-48E2-92A2-3B0B2650175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2604C875-F63D-4772-AF89-60C51805D00A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F6FA897A-8AE8-4D37-924E-649E4447C2C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92B832D9-8315-4ABF-9CD1-6110E8D0E8B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5AEE77C3-38FE-4016-8A92-EE5C88629FF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A8888E96-C72C-40CF-A089-E7E33DE74F4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AD673A9E-548D-4C2F-BE8A-AA65FA546D9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E58827EF-F414-4205-AFD7-D97B04105BA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C05CA093-F07C-426B-B408-24E77454D36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E5448A39-D6B2-4F86-8A50-DA526FE3A6A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4A0DB4C5-707A-4D3D-ADE8-AF6A126EA5A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BF44787A-6611-49FE-B160-BBFF52FB68B5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5" sqref="E15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2" t="s">
        <v>0</v>
      </c>
      <c r="C1" s="2">
        <v>59</v>
      </c>
      <c r="D1" s="3" t="s">
        <v>1</v>
      </c>
      <c r="E1" s="4"/>
      <c r="F1" s="4"/>
      <c r="G1" s="4"/>
      <c r="H1" s="4"/>
    </row>
    <row r="2" spans="1:18" x14ac:dyDescent="0.35">
      <c r="B2" s="2" t="s">
        <v>2</v>
      </c>
      <c r="C2" s="2">
        <v>427</v>
      </c>
      <c r="D2" s="3" t="s">
        <v>1993</v>
      </c>
      <c r="E2" s="4"/>
      <c r="F2" s="4"/>
      <c r="G2" s="4"/>
      <c r="H2" s="4"/>
    </row>
    <row r="3" spans="1:18" x14ac:dyDescent="0.35">
      <c r="B3" s="2" t="s">
        <v>4</v>
      </c>
      <c r="C3" s="2">
        <v>1</v>
      </c>
      <c r="D3" s="5"/>
    </row>
    <row r="4" spans="1:18" x14ac:dyDescent="0.35">
      <c r="B4" s="2" t="s">
        <v>5</v>
      </c>
      <c r="C4" s="2">
        <v>66</v>
      </c>
      <c r="D4" s="5"/>
    </row>
    <row r="5" spans="1:18" x14ac:dyDescent="0.35">
      <c r="B5" s="2" t="s">
        <v>6</v>
      </c>
      <c r="C5" s="6">
        <v>45443</v>
      </c>
      <c r="D5" s="5"/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8"/>
      <c r="B10" s="8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8" t="s">
        <v>66</v>
      </c>
      <c r="C11" s="9" t="s">
        <v>82</v>
      </c>
      <c r="D11" s="9" t="s">
        <v>2028</v>
      </c>
      <c r="E11" s="9" t="s">
        <v>67</v>
      </c>
      <c r="F11" s="10" t="s">
        <v>67</v>
      </c>
      <c r="G11" s="9" t="s">
        <v>128</v>
      </c>
      <c r="H11" s="9"/>
      <c r="I11" s="9" t="s">
        <v>157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Zs1Zpxw7vFZyiceYk1OJ/SGQ2S/vMlTUUw9KuiEJZjIerYWe3QdAOyxZ3Hw5TRy7ucfa4do17QsM0uAcWxjCSQ==" saltValue="TyW7A9pLkcVi2JZf8uqqxA==" spinCount="100000" sheet="1" objects="1" scenarios="1"/>
  <mergeCells count="3">
    <mergeCell ref="B8:R8"/>
    <mergeCell ref="D1:H1"/>
    <mergeCell ref="D2:H2"/>
  </mergeCells>
  <dataValidations disablePrompts="1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8528FDF-F53E-4C85-B840-58B9CA95BD8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CE1C284-EA19-4F08-9F6E-D05F4DC5F48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F420E68C-5A96-4902-8CD5-A70FEA2A8D2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D8C5D30-27D0-4A76-8105-7646BFA736B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9F995AA1-C766-41EF-B398-C4D8998BEF2C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3EA0CD86-CA46-4F82-9128-29D46B2DCE9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990E0E6F-A886-491D-A598-D0681707DA64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2B57F69E-62AB-4710-A4F8-E54887E0CB7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716054A9-5E7C-4CFD-A977-E7776C973C8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BA1F1E2C-BF14-469B-BF92-F50AEB842828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9ED2C38B-4233-4BFC-A943-DFDEEE759D2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56061AAF-FEDC-483E-8EAA-5921B41DF06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D897F120-29F8-4E6E-BB1C-9D812B93DD2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7C095A92-A93A-4552-9703-2657AE21E24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E29EE5B-656B-4D17-9213-BE98DAF4660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6CEA103B-25AD-4AAF-858D-DB6C9050FE2E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2024-05-31T13:57:57Z</dcterms:created>
  <dcterms:modified xsi:type="dcterms:W3CDTF">2024-07-15T18:58:19Z</dcterms:modified>
</cp:coreProperties>
</file>