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crmfedepalma-my.sharepoint.com/personal/jbarragan_fedepalma_org/Documents/CONTRALORIA/2025/MAYO/GESTIÓN CONTRACTUAL/"/>
    </mc:Choice>
  </mc:AlternateContent>
  <xr:revisionPtr revIDLastSave="213" documentId="8_{29AB6B67-C7E0-4632-A3F2-CB63C05EA529}" xr6:coauthVersionLast="47" xr6:coauthVersionMax="47" xr10:uidLastSave="{144FC20D-B9D8-498C-8D0A-517CF60FB45D}"/>
  <bookViews>
    <workbookView xWindow="-120" yWindow="-120" windowWidth="20730" windowHeight="1104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5" i="2" l="1"/>
  <c r="AL14" i="2"/>
</calcChain>
</file>

<file path=xl/sharedStrings.xml><?xml version="1.0" encoding="utf-8"?>
<sst xmlns="http://schemas.openxmlformats.org/spreadsheetml/2006/main" count="2968" uniqueCount="2042">
  <si>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</si>
  <si>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</si>
  <si>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</si>
  <si>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</si>
  <si>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</si>
  <si>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</si>
  <si>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</si>
  <si>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</si>
  <si>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</si>
  <si>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</si>
  <si>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</si>
  <si>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</si>
  <si>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</si>
  <si>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</si>
  <si>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</si>
  <si>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</si>
  <si>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</si>
  <si>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</si>
  <si>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</si>
  <si>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</si>
  <si>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</si>
  <si>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</si>
  <si>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</si>
  <si>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</si>
  <si>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</si>
  <si>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</si>
  <si>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</si>
  <si>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</si>
  <si>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</si>
  <si>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</si>
  <si>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</si>
  <si>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</si>
  <si>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</si>
  <si>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</si>
  <si>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</si>
  <si>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</si>
  <si>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</si>
  <si>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</si>
  <si>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</si>
  <si>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</si>
  <si>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</si>
  <si>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</si>
  <si>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</si>
  <si>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</si>
  <si>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</si>
  <si>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</si>
  <si>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</si>
  <si>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</si>
  <si>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</si>
  <si>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</si>
  <si>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</si>
  <si>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</si>
  <si>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</si>
  <si>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</si>
  <si>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</si>
  <si>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</si>
  <si>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</si>
  <si>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</si>
  <si>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</si>
  <si>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</si>
  <si>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</si>
  <si>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</si>
  <si>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</si>
  <si>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</si>
  <si>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</si>
  <si>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</si>
  <si>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</si>
  <si>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</si>
  <si>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</si>
  <si>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</si>
  <si>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</si>
  <si>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</si>
  <si>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</si>
  <si>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</si>
  <si>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</si>
  <si>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</si>
  <si>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</si>
  <si>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</si>
  <si>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</si>
  <si>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</si>
  <si>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</si>
  <si>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</si>
  <si>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</si>
  <si>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</si>
  <si>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</si>
  <si>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</si>
  <si>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</si>
  <si>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</si>
  <si>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</si>
  <si>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</si>
  <si>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</si>
  <si>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</si>
  <si>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</si>
  <si>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</si>
  <si>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</si>
  <si>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</si>
  <si>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</si>
  <si>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</si>
  <si>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</si>
  <si>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</si>
  <si>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</si>
  <si>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</si>
  <si>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</si>
  <si>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</si>
  <si>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</si>
  <si>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</si>
  <si>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</si>
  <si>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</si>
  <si>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</si>
  <si>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</si>
  <si>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</si>
  <si>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</si>
  <si>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</si>
  <si>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</si>
  <si>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</si>
  <si>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</si>
  <si>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</si>
  <si>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</si>
  <si>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</si>
  <si>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</si>
  <si>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</si>
  <si>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</si>
  <si>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</si>
  <si>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</si>
  <si>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</si>
  <si>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</si>
  <si>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</si>
  <si>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</si>
  <si>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</si>
  <si>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</si>
  <si>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</si>
  <si>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</si>
  <si>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</si>
  <si>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</si>
  <si>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</si>
  <si>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</si>
  <si>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</si>
  <si>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</si>
  <si>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</si>
  <si>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</si>
  <si>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</si>
  <si>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</si>
  <si>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</si>
  <si>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</si>
  <si>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</si>
  <si>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</si>
  <si>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</si>
  <si>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</si>
  <si>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</si>
  <si>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</si>
  <si>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</si>
  <si>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</si>
  <si>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</si>
  <si>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</si>
  <si>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</si>
  <si>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</si>
  <si>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</si>
  <si>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</si>
  <si>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</si>
  <si>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</si>
  <si>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</si>
  <si>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</si>
  <si>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</si>
  <si>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</si>
  <si>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</si>
  <si>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</si>
  <si>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</si>
  <si>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</si>
  <si>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</si>
  <si>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</si>
  <si>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</si>
  <si>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</si>
  <si>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</si>
  <si>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</si>
  <si>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</si>
  <si>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</si>
  <si>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</si>
  <si>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</si>
  <si>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</si>
  <si>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</si>
  <si>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</si>
  <si>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</si>
  <si>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</si>
  <si>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</si>
  <si>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</si>
  <si>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</si>
  <si>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</si>
  <si>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</si>
  <si>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</si>
  <si>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</si>
  <si>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</si>
  <si>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</si>
  <si>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</si>
  <si>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</si>
  <si>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</si>
  <si>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</si>
  <si>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</si>
  <si>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</si>
  <si>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</si>
  <si>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</si>
  <si>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</si>
  <si>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</si>
  <si>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</si>
  <si>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</si>
  <si>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</si>
  <si>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</si>
  <si>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</si>
  <si>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</si>
  <si>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</si>
  <si>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</si>
  <si>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</si>
  <si>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</si>
  <si>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</si>
  <si>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</si>
  <si>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</si>
  <si>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</si>
  <si>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</si>
  <si>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</si>
  <si>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</si>
  <si>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</si>
  <si>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</si>
  <si>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</si>
  <si>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</si>
  <si>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</si>
  <si>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</si>
  <si>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</si>
  <si>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</si>
  <si>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</si>
  <si>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</si>
  <si>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</si>
  <si>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</si>
  <si>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</si>
  <si>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</si>
  <si>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</si>
  <si>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</si>
  <si>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</si>
  <si>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</si>
  <si>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</si>
  <si>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</si>
  <si>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</si>
  <si>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</si>
  <si>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</si>
  <si>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</si>
  <si>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</si>
  <si>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</si>
  <si>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</si>
  <si>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</si>
  <si>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</si>
  <si>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</si>
  <si>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</si>
  <si>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</si>
  <si>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</si>
  <si>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</si>
  <si>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</si>
  <si>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</si>
  <si>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</si>
  <si>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</si>
  <si>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</si>
  <si>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</si>
  <si>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</si>
  <si>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</si>
  <si>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</si>
  <si>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</si>
  <si>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</si>
  <si>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</si>
  <si>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</si>
  <si>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</si>
  <si>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</si>
  <si>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</si>
  <si>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</si>
  <si>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</si>
  <si>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</si>
  <si>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</si>
  <si>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</si>
  <si>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</si>
  <si>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</si>
  <si>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</si>
  <si>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</si>
  <si>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</si>
  <si>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</si>
  <si>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</si>
  <si>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</si>
  <si>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</si>
  <si>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</si>
  <si>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</si>
  <si>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</si>
  <si>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</si>
  <si>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</si>
  <si>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</si>
  <si>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</si>
  <si>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</si>
  <si>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</si>
  <si>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</si>
  <si>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</si>
  <si>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</si>
  <si>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</si>
  <si>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</si>
  <si>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</si>
  <si>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</si>
  <si>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</si>
  <si>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</si>
  <si>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</si>
  <si>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</si>
  <si>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</si>
  <si>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</si>
  <si>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</si>
  <si>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</si>
  <si>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</si>
  <si>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</si>
  <si>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</si>
  <si>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</si>
  <si>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</si>
  <si>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</si>
  <si>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</si>
  <si>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</si>
  <si>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</si>
  <si>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</si>
  <si>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</si>
  <si>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</si>
  <si>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</si>
  <si>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</si>
  <si>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</si>
  <si>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</si>
  <si>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</si>
  <si>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</si>
  <si>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</si>
  <si>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</si>
  <si>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</si>
  <si>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</si>
  <si>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</si>
  <si>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</si>
  <si>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</si>
  <si>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</si>
  <si>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</si>
  <si>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</si>
  <si>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</si>
  <si>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</si>
  <si>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</si>
  <si>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</si>
  <si>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</si>
  <si>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</si>
  <si>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</si>
  <si>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</si>
  <si>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</si>
  <si>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</si>
  <si>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</si>
  <si>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</si>
  <si>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</si>
  <si>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</si>
  <si>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</si>
  <si>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</si>
  <si>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</si>
  <si>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</si>
  <si>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</si>
  <si>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</si>
  <si>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</si>
  <si>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</si>
  <si>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</si>
  <si>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</si>
  <si>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</si>
  <si>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</si>
  <si>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</si>
  <si>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</si>
  <si>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</si>
  <si>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</si>
  <si>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</si>
  <si>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</si>
  <si>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</si>
  <si>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</si>
  <si>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</si>
  <si>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</si>
  <si>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</si>
  <si>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</si>
  <si>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</si>
  <si>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</si>
  <si>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</si>
  <si>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</si>
  <si>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</si>
  <si>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</si>
  <si>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</si>
  <si>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</si>
  <si>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</si>
  <si>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</si>
  <si>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</si>
  <si>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</si>
  <si>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</si>
  <si>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</si>
  <si>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</si>
  <si>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</si>
  <si>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</si>
  <si>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</si>
  <si>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</si>
  <si>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</si>
  <si>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</si>
  <si>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</si>
  <si>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</si>
  <si>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</si>
  <si>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</si>
  <si>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</si>
  <si>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</si>
  <si>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</si>
  <si>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</si>
  <si>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</si>
  <si>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</si>
  <si>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</si>
  <si>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</si>
  <si>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</si>
  <si>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</si>
  <si>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</si>
  <si>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</si>
  <si>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</si>
  <si>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</si>
  <si>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</si>
  <si>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</si>
  <si>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</si>
  <si>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</si>
  <si>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</si>
  <si>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</si>
  <si>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</si>
  <si>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</si>
  <si>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</si>
  <si>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</si>
  <si>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</si>
  <si>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</si>
  <si>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</si>
  <si>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</si>
  <si>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</si>
  <si>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</si>
  <si>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</si>
  <si>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</si>
  <si>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</si>
  <si>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</si>
  <si>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</si>
  <si>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</si>
  <si>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</si>
  <si>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</si>
  <si>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</si>
  <si>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</si>
  <si>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</si>
  <si>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</si>
  <si>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</si>
  <si>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</si>
  <si>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</si>
  <si>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</si>
  <si>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</si>
  <si>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</si>
  <si>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</si>
  <si>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</si>
  <si>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</si>
  <si>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</si>
  <si>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</si>
  <si>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</si>
  <si>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</si>
  <si>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</si>
  <si>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</si>
  <si>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</si>
  <si>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</si>
  <si>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</si>
  <si>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</si>
  <si>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</si>
  <si>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</si>
  <si>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</si>
  <si>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</si>
  <si>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</si>
  <si>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</si>
  <si>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</si>
  <si>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</si>
  <si>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</si>
  <si>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</si>
  <si>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</si>
  <si>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</si>
  <si>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</si>
  <si>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</si>
  <si>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</si>
  <si>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</si>
  <si>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</si>
  <si>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</si>
  <si>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</si>
  <si>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</si>
  <si>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</si>
  <si>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</si>
  <si>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</si>
  <si>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</si>
  <si>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</si>
  <si>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</si>
  <si>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</si>
  <si>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</si>
  <si>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</si>
  <si>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</si>
  <si>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</si>
  <si>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</si>
  <si>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</si>
  <si>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</si>
  <si>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</si>
  <si>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</si>
  <si>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</si>
  <si>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</si>
  <si>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</si>
  <si>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</si>
  <si>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</si>
  <si>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</si>
  <si>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</si>
  <si>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</si>
  <si>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</si>
  <si>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</si>
  <si>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</si>
  <si>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</si>
  <si>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</si>
  <si>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</si>
  <si>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</si>
  <si>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</si>
  <si>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</si>
  <si>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</si>
  <si>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</si>
  <si>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</si>
  <si>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</si>
  <si>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</si>
  <si>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</si>
  <si>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</si>
  <si>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</si>
  <si>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</si>
  <si>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</si>
  <si>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</si>
  <si>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</si>
  <si>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</si>
  <si>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</si>
  <si>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</si>
  <si>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</si>
  <si>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</si>
  <si>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</si>
  <si>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</si>
  <si>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</si>
  <si>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</si>
  <si>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</si>
  <si>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</si>
  <si>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</si>
  <si>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</si>
  <si>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</si>
  <si>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</si>
  <si>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</si>
  <si>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</si>
  <si>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</si>
  <si>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</si>
  <si>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</si>
  <si>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</si>
  <si>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</si>
  <si>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</si>
  <si>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</si>
  <si>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</si>
  <si>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</si>
  <si>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</si>
  <si>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</si>
  <si>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</si>
  <si>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</si>
  <si>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</si>
  <si>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</si>
  <si>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</si>
  <si>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</si>
  <si>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</si>
  <si>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</si>
  <si>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</si>
  <si>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</si>
  <si>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</si>
  <si>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</si>
  <si>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</si>
  <si>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</si>
  <si>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</si>
  <si>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</si>
  <si>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</si>
  <si>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</si>
  <si>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</si>
  <si>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</si>
  <si>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</si>
  <si>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</si>
  <si>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</si>
  <si>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</si>
  <si>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</si>
  <si>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</si>
  <si>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</si>
  <si>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</si>
  <si>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</si>
  <si>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</si>
  <si>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</si>
  <si>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</si>
  <si>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</si>
  <si>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</si>
  <si>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</si>
  <si>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</si>
  <si>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</si>
  <si>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</si>
  <si>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</si>
  <si>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</si>
  <si>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</si>
  <si>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</si>
  <si>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</si>
  <si>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</si>
  <si>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</si>
  <si>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</si>
  <si>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</si>
  <si>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</si>
  <si>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</si>
  <si>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</si>
  <si>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</si>
  <si>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</si>
  <si>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</si>
  <si>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</si>
  <si>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</si>
  <si>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</si>
  <si>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</si>
  <si>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</si>
  <si>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</si>
  <si>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</si>
  <si>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</si>
  <si>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</si>
  <si>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</si>
  <si>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</si>
  <si>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</si>
  <si>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</si>
  <si>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</si>
  <si>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</si>
  <si>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</si>
  <si>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</si>
  <si>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</si>
  <si>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</si>
  <si>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</si>
  <si>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</si>
  <si>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</si>
  <si>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</si>
  <si>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</si>
  <si>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</si>
  <si>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</si>
  <si>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</si>
  <si>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</si>
  <si>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</si>
  <si>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</si>
  <si>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</si>
  <si>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</si>
  <si>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</si>
  <si>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</si>
  <si>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</si>
  <si>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</si>
  <si>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</si>
  <si>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</si>
  <si>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</si>
  <si>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</si>
  <si>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</si>
  <si>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</si>
  <si>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</si>
  <si>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</si>
  <si>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</si>
  <si>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</si>
  <si>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</si>
  <si>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</si>
  <si>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</si>
  <si>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</si>
  <si>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</si>
  <si>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</si>
  <si>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</si>
  <si>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</si>
  <si>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</si>
  <si>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</si>
  <si>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</si>
  <si>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</si>
  <si>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</si>
  <si>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</si>
  <si>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</si>
  <si>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</si>
  <si>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</si>
  <si>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</si>
  <si>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</si>
  <si>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</si>
  <si>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</si>
  <si>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</si>
  <si>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</si>
  <si>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</si>
  <si>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</si>
  <si>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</si>
  <si>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</si>
  <si>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</si>
  <si>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</si>
  <si>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</si>
  <si>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</si>
  <si>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</si>
  <si>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</si>
  <si>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</si>
  <si>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</si>
  <si>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</si>
  <si>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</si>
  <si>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</si>
  <si>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</si>
  <si>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</si>
  <si>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</si>
  <si>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</si>
  <si>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</si>
  <si>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</si>
  <si>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</si>
  <si>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</si>
  <si>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</si>
  <si>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</si>
  <si>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</si>
  <si>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</si>
  <si>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</si>
  <si>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</si>
  <si>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</si>
  <si>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</si>
  <si>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</si>
  <si>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</si>
  <si>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</si>
  <si>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</si>
  <si>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</si>
  <si>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</si>
  <si>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</si>
  <si>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</si>
  <si>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</si>
  <si>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</si>
  <si>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</si>
  <si>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</si>
  <si>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</si>
  <si>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</si>
  <si>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</si>
  <si>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</si>
  <si>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</si>
  <si>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</si>
  <si>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</si>
  <si>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</si>
  <si>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</si>
  <si>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</si>
  <si>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</si>
  <si>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</si>
  <si>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</si>
  <si>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</si>
  <si>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</si>
  <si>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</si>
  <si>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</si>
  <si>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</si>
  <si>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</si>
  <si>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</si>
  <si>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</si>
  <si>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</si>
  <si>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</si>
  <si>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</si>
  <si>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</si>
  <si>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</si>
  <si>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</si>
  <si>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</si>
  <si>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</si>
  <si>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</si>
  <si>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</si>
  <si>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</si>
  <si>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</si>
  <si>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</si>
  <si>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</si>
  <si>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</si>
  <si>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</si>
  <si>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</si>
  <si>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</si>
  <si>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</si>
  <si>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</si>
  <si>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</si>
  <si>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</si>
  <si>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</si>
  <si>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</si>
  <si>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</si>
  <si>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</si>
  <si>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</si>
  <si>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</si>
  <si>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</si>
  <si>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</si>
  <si>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</si>
  <si>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</si>
  <si>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</si>
  <si>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</si>
  <si>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</si>
  <si>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</si>
  <si>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</si>
  <si>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</si>
  <si>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</si>
  <si>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</si>
  <si>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</si>
  <si>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</si>
  <si>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</si>
  <si>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</si>
  <si>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</si>
  <si>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</si>
  <si>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</si>
  <si>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</si>
  <si>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</si>
  <si>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</si>
  <si>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</si>
  <si>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</si>
  <si>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</si>
  <si>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</si>
  <si>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</si>
  <si>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</si>
  <si>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</si>
  <si>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</si>
  <si>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</si>
  <si>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</si>
  <si>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</si>
  <si>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</si>
  <si>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</si>
  <si>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</si>
  <si>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</si>
  <si>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</si>
  <si>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</si>
  <si>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</si>
  <si>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</si>
  <si>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</si>
  <si>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</si>
  <si>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</si>
  <si>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</si>
  <si>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</si>
  <si>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</si>
  <si>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</si>
  <si>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</si>
  <si>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</si>
  <si>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</si>
  <si>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</si>
  <si>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</si>
  <si>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</si>
  <si>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</si>
  <si>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</si>
  <si>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</si>
  <si>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</si>
  <si>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</si>
  <si>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</si>
  <si>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</si>
  <si>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</si>
  <si>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</si>
  <si>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</si>
  <si>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</si>
  <si>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</si>
  <si>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</si>
  <si>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</si>
  <si>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</si>
  <si>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</si>
  <si>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</si>
  <si>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</si>
  <si>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</si>
  <si>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</si>
  <si>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</si>
  <si>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</si>
  <si>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</si>
  <si>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</si>
  <si>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</si>
  <si>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</si>
  <si>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</si>
  <si>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</si>
  <si>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</si>
  <si>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</si>
  <si>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</si>
  <si>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</si>
  <si>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</si>
  <si>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</si>
  <si>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</si>
  <si>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</si>
  <si>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</si>
  <si>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</si>
  <si>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</si>
  <si>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</si>
  <si>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</si>
  <si>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</si>
  <si>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</si>
  <si>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</si>
  <si>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</si>
  <si>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</si>
  <si>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</si>
  <si>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</si>
  <si>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</si>
  <si>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</si>
  <si>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</si>
  <si>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</si>
  <si>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</si>
  <si>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</si>
  <si>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</si>
  <si>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</si>
  <si>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</si>
  <si>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</si>
  <si>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</si>
  <si>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</si>
  <si>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</si>
  <si>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</si>
  <si>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</si>
  <si>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</si>
  <si>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</si>
  <si>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</si>
  <si>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</si>
  <si>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</si>
  <si>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</si>
  <si>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</si>
  <si>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</si>
  <si>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</si>
  <si>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</si>
  <si>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</si>
  <si>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</si>
  <si>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</si>
  <si>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</si>
  <si>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</si>
  <si>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</si>
  <si>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</si>
  <si>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</si>
  <si>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</si>
  <si>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</si>
  <si>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</si>
  <si>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</si>
  <si>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</si>
  <si>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</si>
  <si>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</si>
  <si>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</si>
  <si>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</si>
  <si>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</si>
  <si>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</si>
  <si>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</si>
  <si>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</si>
  <si>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</si>
  <si>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</si>
  <si>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</si>
  <si>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</si>
  <si>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</si>
  <si>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</si>
  <si>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</si>
  <si>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</si>
  <si>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</si>
  <si>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</si>
  <si>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</si>
  <si>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</si>
  <si>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</si>
  <si>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</si>
  <si>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</si>
  <si>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</si>
  <si>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</si>
  <si>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</si>
  <si>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</si>
  <si>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</si>
  <si>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</si>
  <si>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</si>
  <si>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</si>
  <si>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</si>
  <si>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</si>
  <si>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</si>
  <si>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</si>
  <si>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</si>
  <si>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</si>
  <si>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</si>
  <si>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</si>
  <si>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</si>
  <si>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</si>
  <si>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</si>
  <si>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</si>
  <si>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</si>
  <si>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</si>
  <si>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</si>
  <si>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</si>
  <si>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</si>
  <si>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</si>
  <si>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</si>
  <si>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</si>
  <si>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</si>
  <si>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</si>
  <si>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</si>
  <si>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</si>
  <si>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</si>
  <si>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</si>
  <si>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</si>
  <si>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</si>
  <si>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</si>
  <si>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</si>
  <si>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</si>
  <si>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</si>
  <si>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</si>
  <si>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</si>
  <si>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</si>
  <si>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</si>
  <si>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</si>
  <si>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</si>
  <si>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</si>
  <si>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</si>
  <si>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</si>
  <si>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</si>
  <si>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</si>
  <si>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</si>
  <si>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</si>
  <si>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</si>
  <si>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</si>
  <si>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</si>
  <si>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</si>
  <si>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</si>
  <si>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</si>
  <si>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</si>
  <si>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</si>
  <si>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</si>
  <si>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</si>
  <si>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</si>
  <si>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</si>
  <si>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</si>
  <si>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</si>
  <si>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</si>
  <si>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</si>
  <si>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</si>
  <si>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</si>
  <si>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</si>
  <si>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</si>
  <si>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</si>
  <si>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</si>
  <si>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</si>
  <si>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</si>
  <si>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</si>
  <si>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</si>
  <si>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</si>
  <si>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</si>
  <si>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</si>
  <si>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</si>
  <si>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</si>
  <si>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</si>
  <si>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</si>
  <si>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</si>
  <si>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</si>
  <si>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</si>
  <si>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</si>
  <si>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</si>
  <si>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</si>
  <si>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</si>
  <si>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</si>
  <si>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</si>
  <si>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</si>
  <si>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</si>
  <si>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</si>
  <si>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</si>
  <si>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</si>
  <si>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</si>
  <si>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</si>
  <si>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</si>
  <si>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</si>
  <si>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</si>
  <si>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</si>
  <si>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</si>
  <si>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</si>
  <si>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</si>
  <si>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</si>
  <si>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</si>
  <si>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</si>
  <si>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</si>
  <si>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</si>
  <si>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</si>
  <si>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</si>
  <si>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</si>
  <si>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</si>
  <si>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</si>
  <si>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</si>
  <si>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</si>
  <si>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</si>
  <si>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</si>
  <si>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</si>
  <si>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</si>
  <si>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</si>
  <si>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</si>
  <si>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</si>
  <si>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</si>
  <si>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</si>
  <si>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</si>
  <si>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</si>
  <si>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</si>
  <si>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</si>
  <si>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</si>
  <si>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</si>
  <si>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</si>
  <si>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</si>
  <si>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</si>
  <si>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</si>
  <si>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</si>
  <si>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</si>
  <si>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</si>
  <si>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</si>
  <si>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</si>
  <si>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</si>
  <si>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</si>
  <si>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</si>
  <si>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</si>
  <si>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</si>
  <si>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</si>
  <si>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</si>
  <si>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</si>
  <si>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</si>
  <si>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</si>
  <si>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</si>
  <si>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</si>
  <si>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</si>
  <si>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</si>
  <si>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</si>
  <si>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</si>
  <si>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</si>
  <si>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</si>
  <si>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</si>
  <si>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</si>
  <si>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</si>
  <si>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</si>
  <si>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</si>
  <si>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</si>
  <si>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</si>
  <si>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</si>
  <si>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</si>
  <si>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</si>
  <si>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</si>
  <si>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</si>
  <si>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</si>
  <si>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</si>
  <si>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</si>
  <si>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</si>
  <si>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</si>
  <si>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</si>
  <si>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</si>
  <si>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</si>
  <si>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</si>
  <si>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</si>
  <si>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</si>
  <si>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</si>
  <si>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</si>
  <si>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</si>
  <si>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</si>
  <si>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</si>
  <si>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</si>
  <si>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</si>
  <si>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</si>
  <si>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</si>
  <si>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</si>
  <si>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</si>
  <si>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</si>
  <si>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</si>
  <si>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</si>
  <si>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</si>
  <si>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</si>
  <si>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</si>
  <si>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</si>
  <si>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</si>
  <si>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</si>
  <si>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</si>
  <si>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</si>
  <si>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</si>
  <si>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</si>
  <si>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</si>
  <si>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</si>
  <si>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</si>
  <si>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</si>
  <si>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</si>
  <si>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</si>
  <si>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</si>
  <si>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</si>
  <si>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</si>
  <si>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</si>
  <si>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</si>
  <si>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</si>
  <si>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</si>
  <si>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</si>
  <si>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</si>
  <si>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</si>
  <si>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</si>
  <si>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</si>
  <si>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</si>
  <si>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</si>
  <si>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</si>
  <si>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</si>
  <si>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</si>
  <si>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</si>
  <si>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</si>
  <si>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</si>
  <si>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</si>
  <si>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</si>
  <si>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</si>
  <si>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</si>
  <si>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</si>
  <si>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</si>
  <si>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</si>
  <si>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</si>
  <si>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</si>
  <si>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</si>
  <si>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</si>
  <si>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</si>
  <si>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</si>
  <si>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</si>
  <si>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</si>
  <si>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</si>
  <si>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</si>
  <si>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</si>
  <si>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</si>
  <si>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</si>
  <si>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</si>
  <si>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</si>
  <si>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</si>
  <si>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</si>
  <si>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</si>
  <si>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</si>
  <si>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</si>
  <si>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</si>
  <si>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</si>
  <si>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</si>
  <si>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</si>
  <si>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</si>
  <si>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</si>
  <si>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</si>
  <si>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</si>
  <si>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</si>
  <si>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</si>
  <si>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</si>
  <si>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</si>
  <si>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</si>
  <si>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</si>
  <si>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</si>
  <si>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</si>
  <si>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</si>
  <si>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</si>
  <si>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</si>
  <si>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</si>
  <si>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</si>
  <si>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</si>
  <si>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</si>
  <si>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</si>
  <si>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</si>
  <si>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</si>
  <si>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</si>
  <si>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</si>
  <si>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</si>
  <si>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</si>
  <si>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</si>
  <si>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</si>
  <si>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</si>
  <si>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</si>
  <si>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</si>
  <si>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</si>
  <si>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</si>
  <si>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</si>
  <si>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</si>
  <si>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</si>
  <si>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</si>
  <si>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</si>
  <si>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</si>
  <si>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</si>
  <si>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</si>
  <si>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</si>
  <si>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</si>
  <si>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</si>
  <si>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</si>
  <si>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</si>
  <si>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</si>
  <si>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</si>
  <si>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</si>
  <si>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</si>
  <si>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</si>
  <si>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</si>
  <si>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</si>
  <si>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</si>
  <si>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</si>
  <si>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</si>
  <si>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</si>
  <si>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</si>
  <si>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</si>
  <si>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</si>
  <si>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</si>
  <si>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</si>
  <si>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</si>
  <si>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</si>
  <si>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</si>
  <si>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</si>
  <si>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</si>
  <si>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</si>
  <si>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</si>
  <si>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</si>
  <si>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</si>
  <si>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</si>
  <si>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</si>
  <si>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</si>
  <si>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</si>
  <si>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</si>
  <si>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</si>
  <si>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</si>
  <si>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</si>
  <si>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</si>
  <si>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</si>
  <si>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</si>
  <si>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</si>
  <si>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</si>
  <si>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</si>
  <si>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</si>
  <si>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</si>
  <si>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</si>
  <si>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</si>
  <si>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</si>
  <si>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</si>
  <si>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</si>
  <si>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</si>
  <si>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</si>
  <si>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</si>
  <si>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</si>
  <si>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</si>
  <si>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</si>
  <si>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</si>
  <si>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</si>
  <si>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</si>
  <si>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</si>
  <si>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</si>
  <si>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</si>
  <si>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</si>
  <si>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</si>
  <si>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</si>
  <si>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</si>
  <si>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</si>
  <si>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</si>
  <si>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</si>
  <si>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</si>
  <si>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</si>
  <si>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</si>
  <si>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</si>
  <si>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</si>
  <si>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</si>
  <si>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</si>
  <si>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</si>
  <si>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</si>
  <si>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</si>
  <si>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</si>
  <si>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</si>
  <si>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</si>
  <si>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</si>
  <si>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</si>
  <si>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</si>
  <si>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</si>
  <si>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</si>
  <si>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</si>
  <si>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</si>
  <si>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</si>
  <si>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</si>
  <si>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</si>
  <si>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</si>
  <si>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</si>
  <si>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</si>
  <si>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</si>
  <si>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</si>
  <si>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</si>
  <si>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</si>
  <si>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</si>
  <si>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</si>
  <si>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</si>
  <si>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</si>
  <si>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</si>
  <si>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</si>
  <si>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</si>
  <si>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</si>
  <si>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</si>
  <si>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</si>
  <si>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</si>
  <si>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</si>
  <si>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</si>
  <si>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</si>
  <si>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</si>
  <si>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</si>
  <si>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</si>
  <si>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</si>
  <si>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</si>
  <si>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</si>
  <si>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</si>
  <si>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</si>
  <si>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</si>
  <si>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</si>
  <si>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</si>
  <si>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</si>
  <si>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</si>
  <si>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</si>
  <si>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</si>
  <si>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</si>
  <si>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</si>
  <si>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</si>
  <si>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</si>
  <si>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</si>
  <si>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</si>
  <si>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</si>
  <si>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</si>
  <si>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</si>
  <si>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</si>
  <si>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</si>
  <si>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</si>
  <si>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</si>
  <si>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</si>
  <si>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</si>
  <si>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</si>
  <si>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</si>
  <si>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</si>
  <si>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</si>
  <si>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</si>
  <si>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</si>
  <si>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</si>
  <si>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</si>
  <si>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</si>
  <si>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</si>
  <si>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</si>
  <si>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</si>
  <si>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</si>
  <si>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</si>
  <si>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</si>
  <si>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</si>
  <si>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</si>
  <si>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</si>
  <si>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</si>
  <si>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</si>
  <si>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</si>
  <si>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</si>
  <si>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</si>
  <si>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</si>
  <si>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</si>
  <si>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</si>
  <si>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</si>
  <si>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</si>
  <si>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</si>
  <si>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</si>
  <si>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</si>
  <si>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</si>
  <si>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</si>
  <si>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</si>
  <si>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</si>
  <si>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</si>
  <si>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</si>
  <si>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</si>
  <si>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</si>
  <si>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</si>
  <si>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</si>
  <si>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</si>
  <si>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</si>
  <si>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</si>
  <si>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</si>
  <si>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</si>
  <si>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</si>
  <si>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</si>
  <si>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</si>
  <si>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</si>
  <si>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</si>
  <si>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</si>
  <si>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</si>
  <si>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</si>
  <si>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</si>
  <si>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</si>
  <si>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</si>
  <si>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</si>
  <si>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</si>
  <si>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</si>
  <si>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</si>
  <si>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</si>
  <si>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</si>
  <si>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</si>
  <si>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</si>
  <si>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</si>
  <si>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</si>
  <si>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</si>
  <si>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</si>
  <si>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</si>
  <si>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</si>
  <si>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</si>
  <si>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</si>
  <si>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</si>
  <si>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</si>
  <si>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</si>
  <si>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</si>
  <si>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</si>
  <si>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</si>
  <si>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</si>
  <si>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</si>
  <si>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</si>
  <si>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</si>
  <si>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</si>
  <si>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</si>
  <si>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</si>
  <si>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</si>
  <si>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</si>
  <si>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</si>
  <si>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</si>
  <si>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</si>
  <si>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</si>
  <si>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</si>
  <si>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</si>
  <si>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</si>
  <si>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</si>
  <si>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</si>
  <si>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</si>
  <si>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</si>
  <si>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</si>
  <si>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</si>
  <si>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</si>
  <si>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</si>
  <si>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</si>
  <si>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</si>
  <si>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</si>
  <si>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</si>
  <si>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</si>
  <si>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</si>
  <si>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</si>
  <si>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</si>
  <si>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</si>
  <si>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</si>
  <si>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</si>
  <si>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</si>
  <si>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</si>
  <si>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</si>
  <si>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</si>
  <si>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</si>
  <si>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</si>
  <si>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</si>
  <si>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</si>
  <si>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</si>
  <si>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</si>
  <si>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</si>
  <si>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</si>
  <si>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</si>
  <si>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</si>
  <si>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</si>
  <si>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</si>
  <si>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</si>
  <si>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</si>
  <si>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</si>
  <si>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</si>
  <si>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</si>
  <si>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</si>
  <si>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</si>
  <si>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</si>
  <si>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</si>
  <si>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</si>
  <si>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</si>
  <si>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</si>
  <si>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</si>
  <si>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</si>
  <si>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</si>
  <si>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</si>
  <si>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</si>
  <si>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</si>
  <si>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</si>
  <si>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</si>
  <si>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</si>
  <si>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</si>
  <si>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</si>
  <si>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</si>
  <si>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</si>
  <si>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</si>
  <si>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</si>
  <si>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</si>
  <si>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</si>
  <si>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</si>
  <si>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</si>
  <si>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</si>
  <si>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</si>
  <si>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</si>
  <si>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</si>
  <si>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</si>
  <si>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</si>
  <si>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</si>
  <si>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</si>
  <si>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</si>
  <si>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</si>
  <si>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</si>
  <si>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</si>
  <si>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</si>
  <si>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</si>
  <si>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</si>
  <si>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</si>
  <si>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</si>
  <si>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</si>
  <si>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</si>
  <si>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</si>
  <si>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</si>
  <si>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</si>
  <si>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</si>
  <si>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</si>
  <si>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</si>
  <si>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</si>
  <si>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</si>
  <si>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</si>
  <si>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</si>
  <si>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</si>
  <si>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</si>
  <si>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</si>
  <si>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</si>
  <si>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</si>
  <si>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</si>
  <si>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</si>
  <si>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</si>
  <si>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</si>
  <si>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</si>
  <si>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</si>
  <si>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</si>
  <si>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</si>
  <si>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</si>
  <si>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</si>
  <si>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</si>
  <si>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</si>
  <si>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</si>
  <si>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</si>
  <si>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</si>
  <si>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</si>
  <si>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</si>
  <si>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</si>
  <si>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</si>
  <si>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</si>
  <si>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</si>
  <si>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</si>
  <si>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</si>
  <si>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</si>
  <si>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</si>
  <si>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</si>
  <si>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</si>
  <si>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</si>
  <si>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</si>
  <si>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</si>
  <si>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</si>
  <si>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</si>
  <si>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</si>
  <si>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</si>
  <si>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</si>
  <si>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</si>
  <si>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</si>
  <si>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</si>
  <si>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</si>
  <si>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</si>
  <si>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</si>
  <si>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</si>
  <si>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</si>
  <si>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</si>
  <si>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</si>
  <si>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</si>
  <si>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</si>
  <si>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</si>
  <si>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</si>
  <si>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</si>
  <si>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</si>
  <si>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</si>
  <si>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</si>
  <si>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</si>
  <si>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</si>
  <si>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</si>
  <si>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</si>
  <si>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</si>
  <si>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</si>
  <si>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</si>
  <si>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</si>
  <si>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</si>
  <si>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</si>
  <si>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</si>
  <si>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</si>
  <si>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</si>
  <si>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</si>
  <si>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</si>
  <si>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</si>
  <si>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</si>
  <si>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</si>
  <si>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</si>
  <si>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</si>
  <si>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</si>
  <si>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</si>
  <si>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</si>
  <si>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</si>
  <si>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</si>
  <si>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</si>
  <si>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</si>
  <si>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</si>
  <si>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</si>
  <si>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</si>
  <si>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</si>
  <si>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</si>
  <si>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</si>
  <si>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</si>
  <si>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</si>
  <si>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</si>
  <si>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</si>
  <si>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</si>
  <si>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</si>
  <si>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</si>
  <si>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</si>
  <si>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</si>
  <si>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</si>
  <si>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</si>
  <si>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</si>
  <si>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</si>
  <si>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</si>
  <si>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</si>
  <si>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</si>
  <si>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</si>
  <si>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</si>
  <si>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</si>
  <si>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</si>
  <si>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</si>
  <si>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</si>
  <si>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</si>
  <si>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</si>
  <si>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</si>
  <si>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</si>
  <si>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</si>
  <si>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</si>
  <si>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</si>
  <si>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</si>
  <si>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</si>
  <si>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</si>
  <si>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</si>
  <si>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</si>
  <si>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</si>
  <si>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</si>
  <si>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</si>
  <si>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</si>
  <si>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</si>
  <si>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</si>
  <si>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</si>
  <si>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</si>
  <si>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</si>
  <si>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</si>
  <si>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</si>
  <si>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</si>
  <si>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</si>
  <si>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</si>
  <si>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</si>
  <si>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</si>
  <si>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</si>
  <si>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</si>
  <si>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</si>
  <si>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</si>
  <si>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</si>
  <si>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</si>
  <si>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</si>
  <si>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</si>
  <si>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</si>
  <si>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</si>
  <si>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</si>
  <si>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</si>
  <si>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</si>
  <si>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</si>
  <si>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</si>
  <si>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</si>
  <si>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</si>
  <si>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</si>
  <si>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</si>
  <si>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</si>
  <si>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</si>
  <si>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</si>
  <si>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</si>
  <si>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</si>
  <si>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</si>
  <si>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</si>
  <si>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</si>
  <si>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</si>
  <si>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</si>
  <si>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</si>
  <si>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</si>
  <si>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</si>
  <si>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</si>
  <si>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</si>
  <si>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</si>
  <si>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</si>
  <si>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</si>
  <si>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</si>
  <si>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</si>
  <si>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</si>
  <si>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</si>
  <si>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</si>
  <si>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</si>
  <si>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</si>
  <si>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</si>
  <si>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</si>
  <si>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</si>
  <si>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</si>
  <si>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</si>
  <si>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</si>
  <si>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</si>
  <si>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</si>
  <si>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</si>
  <si>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</si>
  <si>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</si>
  <si>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</si>
  <si>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</si>
  <si>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</si>
  <si>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</si>
  <si>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</si>
  <si>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</si>
  <si>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</si>
  <si>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</si>
  <si>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</si>
  <si>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</si>
  <si>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</si>
  <si>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</si>
  <si>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</si>
  <si>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</si>
  <si>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</si>
  <si>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</si>
  <si>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</si>
  <si>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</si>
  <si>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</si>
  <si>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</si>
  <si>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</si>
  <si>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</si>
  <si>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</si>
  <si>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</si>
  <si>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</si>
  <si>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</si>
  <si>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</si>
  <si>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</si>
  <si>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</si>
  <si>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</si>
  <si>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</si>
  <si>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</si>
  <si>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</si>
  <si>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</si>
  <si>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</si>
  <si>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</si>
  <si>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</si>
  <si>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</si>
  <si>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</si>
  <si>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</si>
  <si>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</si>
  <si>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</si>
  <si>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</si>
  <si>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</si>
  <si>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</si>
  <si>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</si>
  <si>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</si>
  <si>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</si>
  <si>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</si>
  <si>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</si>
  <si>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</si>
  <si>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</si>
  <si>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</si>
  <si>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</si>
  <si>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</si>
  <si>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</si>
  <si>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</si>
  <si>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</si>
  <si>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</si>
  <si>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</si>
  <si>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</si>
  <si>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</si>
  <si>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</si>
  <si>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</si>
  <si>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</si>
  <si>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</si>
  <si>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</si>
  <si>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</si>
  <si>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</si>
  <si>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</si>
  <si>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</si>
  <si>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</si>
  <si>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</si>
  <si>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</si>
  <si>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</si>
  <si>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</si>
  <si>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</si>
  <si>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</si>
  <si>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</si>
  <si>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</si>
  <si>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</si>
  <si>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</si>
  <si>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</si>
  <si>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</si>
  <si>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</si>
  <si>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</si>
  <si>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</si>
  <si>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</si>
  <si>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</si>
  <si>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</si>
  <si>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</si>
  <si>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</si>
  <si>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</si>
  <si>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</si>
  <si>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</si>
  <si>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</si>
  <si>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</si>
  <si>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</si>
  <si>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</si>
  <si>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</si>
  <si>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</si>
  <si>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</si>
  <si>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</si>
  <si>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</si>
  <si>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</si>
  <si>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</si>
  <si>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</si>
  <si>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</si>
  <si>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</si>
  <si>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</si>
  <si>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</si>
  <si>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</si>
  <si>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</si>
  <si>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</si>
  <si>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</si>
  <si>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</si>
  <si>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</si>
  <si>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</si>
  <si>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</si>
  <si>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</si>
  <si>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</si>
  <si>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</si>
  <si>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</si>
  <si>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</si>
  <si>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</si>
  <si>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</si>
  <si>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</si>
  <si>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</si>
  <si>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</si>
  <si>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</si>
  <si>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</si>
  <si>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</si>
  <si>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</si>
  <si>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</si>
  <si>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</si>
  <si>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</si>
  <si>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</si>
  <si>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</si>
  <si>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</si>
  <si>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</si>
  <si>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</si>
  <si>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</si>
  <si>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</si>
  <si>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</si>
  <si>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</si>
  <si>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</si>
  <si>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</si>
  <si>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</si>
  <si>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</si>
  <si>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</si>
  <si>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</si>
  <si>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</si>
  <si>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</si>
  <si>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</si>
  <si>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</si>
  <si>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</si>
  <si>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</si>
  <si>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</si>
  <si>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</si>
  <si>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</si>
  <si>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</si>
  <si>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</si>
  <si>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</si>
  <si>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</si>
  <si>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</si>
  <si>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</si>
  <si>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</si>
  <si>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</si>
  <si>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</si>
  <si>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</si>
  <si>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</si>
  <si>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</si>
  <si>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</si>
  <si>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</si>
  <si>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</si>
  <si>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</si>
  <si>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</si>
  <si>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</si>
  <si>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</si>
  <si>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</si>
  <si>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</si>
  <si>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</si>
  <si>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</si>
  <si>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</si>
  <si>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</si>
  <si>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</si>
  <si>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</si>
  <si>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</si>
  <si>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</si>
  <si>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</si>
  <si>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</si>
  <si>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</si>
  <si>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</si>
  <si>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</si>
  <si>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</si>
  <si>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</si>
  <si>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</si>
  <si>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</si>
  <si>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</si>
  <si>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</si>
  <si>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</si>
  <si>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</si>
  <si>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</si>
  <si>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</si>
  <si>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</si>
  <si>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</si>
  <si>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</si>
  <si>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</si>
  <si>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</si>
  <si>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</si>
  <si>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</si>
  <si>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</si>
  <si>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</si>
  <si>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</si>
  <si>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</si>
  <si>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</si>
  <si>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</si>
  <si>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</si>
  <si>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</si>
  <si>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</si>
  <si>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</si>
  <si>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</si>
  <si>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</si>
  <si>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</si>
  <si>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</si>
  <si>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</si>
  <si>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</si>
  <si>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</si>
  <si>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</si>
  <si>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</si>
  <si>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</si>
  <si>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</si>
  <si>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</si>
  <si>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</si>
  <si>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</si>
  <si>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</si>
  <si>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</si>
  <si>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</si>
  <si>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</si>
  <si>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</si>
  <si>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</si>
  <si>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</si>
  <si>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</si>
  <si>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</si>
  <si>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</si>
  <si>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FILA_2</t>
  </si>
  <si>
    <t>005/2024</t>
  </si>
  <si>
    <t>LUIS JAIME GONZALEZ TRIANA</t>
  </si>
  <si>
    <t>Representante Legal Suplente Plural Especial</t>
  </si>
  <si>
    <t>Actualización del modelo de costos de los fletes marítimos de exportaciones e importaciones de aceite de palma y del comportamiento del mercado de fletes marítimos.</t>
  </si>
  <si>
    <t>DREWRY MARITIME SERVICES (ASIA) PTE. LTD.</t>
  </si>
  <si>
    <t>Julio César Laguna Loaiza</t>
  </si>
  <si>
    <t>008/2024</t>
  </si>
  <si>
    <t>022/10</t>
  </si>
  <si>
    <t>CRISTINA TRIANA SOTO</t>
  </si>
  <si>
    <t>Representante Legal Suplente General</t>
  </si>
  <si>
    <t>Arrendamiento a EL ARRENDATARIO, el uso y el goce de oficinas destinadas al funcionamiento de la Secretaría Técnica, la Auditoría Interna y la Coordinación Administrativa del FEP Palmero, así como el uso y goce de muebles, equipos de oficina y equipos de cómputo.</t>
  </si>
  <si>
    <t>FEDERACIÓN NACIONAL DE CULTIVADORES DE PALMA DE ACEITE - FEDEPALMA</t>
  </si>
  <si>
    <t>Martha Patricia Rey Umaña</t>
  </si>
  <si>
    <t>FILA_4</t>
  </si>
  <si>
    <t>001/18</t>
  </si>
  <si>
    <t>ARRENDAMIENTO DE INTANGIBLES</t>
  </si>
  <si>
    <t>Arrendamiento por el uso del Sistema de Información para la Administración de los Fondos Parafiscales Palmeros, que permite llevar de manera eficiente y efectiva la administración del FEP</t>
  </si>
  <si>
    <t>Mario Gomez Arciniegas</t>
  </si>
  <si>
    <t>FILA_5</t>
  </si>
  <si>
    <t>007/17</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</si>
  <si>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</si>
  <si>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FILA_3</t>
  </si>
  <si>
    <t>41.66</t>
  </si>
  <si>
    <t>No se expidieron órdenes por monto superior a 5 smlv</t>
  </si>
  <si>
    <t>Se reporta acta de liquidación. El contratista es una entidad extranjera identificada con No. De registro 200705426N. El valor del contrato fue de USD 27.800. Se actualizaron los fletes para el primer trimestre 2024</t>
  </si>
  <si>
    <t>Se reporta acta de liquidación. El contratista es una entidad extranjera identificada con No. De registro 200705426N. El valor del contrato fue de USD 43,440. Se actualizaron los fletes para el 3 y 4 trimestre de 2024.</t>
  </si>
  <si>
    <t>La adición en valor corresponde a la sumatoria del valor total del arrendamiento para las vigencias comprendidas entre 2011 a 2025. Para el 2025 el valor anual es de $125689906</t>
  </si>
  <si>
    <t>La adición en valor corresponde a la sumatoria del valor total del arrendamiento para las vigencias comprendidas desde el 2019 a 2025. Para 2025 el valor anual fue de $311.032.680</t>
  </si>
  <si>
    <t xml:space="preserve"> La adición en valor corresponde a la sumatoria del valor total del arrendamiento para las vigencias comprendidas desde el 2018 a 2025. Para 2025 el valor anual fue de $326.389.741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</si>
</sst>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yyyy/mm/dd"/>
    <numFmt numFmtId="165" formatCode="_-&quot;$&quot;\ * #,##0_-;\-&quot;$&quot;\ * #,##0_-;_-&quot;$&quot;\ * &quot;-&quot;??_-;_-@_-"/>
  </numFmts>
  <fonts count="7"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sz val="11"/>
      <color rgb="FF000000"/>
      <name val="Aptos Narrow"/>
      <family val="2"/>
      <scheme val="minor"/>
    </font>
    <font>
      <sz val="11"/>
      <name val="Aptos Narrow"/>
      <family val="2"/>
      <scheme val="minor"/>
    </font>
    <font>
      <b/>
      <sz val="11"/>
      <color rgb="FF000000"/>
      <name val="Aptos Narrow"/>
      <family val="2"/>
      <scheme val="minor"/>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0"/>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3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4" fillId="5" borderId="3" xfId="0" applyFont="1" applyFill="1" applyBorder="1" applyAlignment="1">
      <alignment vertical="center"/>
    </xf>
    <xf numFmtId="0" fontId="0" fillId="6" borderId="3" xfId="0"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4" fillId="5" borderId="3" xfId="0" applyFont="1" applyFill="1" applyBorder="1" applyAlignment="1">
      <alignment vertical="center" wrapText="1"/>
    </xf>
    <xf numFmtId="14" fontId="4" fillId="6" borderId="3" xfId="0" applyNumberFormat="1" applyFont="1" applyFill="1" applyBorder="1" applyAlignment="1">
      <alignment vertical="center"/>
    </xf>
    <xf numFmtId="0" fontId="4" fillId="7" borderId="3" xfId="0" applyFont="1" applyFill="1" applyBorder="1" applyAlignment="1">
      <alignment vertical="center"/>
    </xf>
    <xf numFmtId="0" fontId="0" fillId="8" borderId="3" xfId="0" applyFill="1" applyBorder="1" applyAlignment="1" applyProtection="1">
      <alignment vertical="center"/>
      <protection locked="0"/>
    </xf>
    <xf numFmtId="0" fontId="4" fillId="6" borderId="3" xfId="0" applyFont="1" applyFill="1" applyBorder="1" applyAlignment="1">
      <alignment vertical="center"/>
    </xf>
    <xf numFmtId="164" fontId="0" fillId="8" borderId="3" xfId="0" applyNumberFormat="1" applyFill="1" applyBorder="1" applyAlignment="1" applyProtection="1">
      <alignment vertical="center"/>
      <protection locked="0"/>
    </xf>
    <xf numFmtId="0" fontId="0" fillId="0" borderId="0" xfId="0" applyAlignment="1">
      <alignment wrapText="1"/>
    </xf>
    <xf numFmtId="164" fontId="0" fillId="4" borderId="3" xfId="0" applyNumberFormat="1" applyFill="1" applyBorder="1" applyAlignment="1" applyProtection="1">
      <alignment vertical="center" wrapText="1"/>
      <protection locked="0"/>
    </xf>
    <xf numFmtId="0" fontId="5" fillId="0" borderId="4" xfId="0" applyFont="1" applyBorder="1" applyAlignment="1">
      <alignment wrapText="1"/>
    </xf>
    <xf numFmtId="164" fontId="5" fillId="4" borderId="4" xfId="0" applyNumberFormat="1" applyFont="1" applyFill="1" applyBorder="1" applyAlignment="1" applyProtection="1">
      <alignment vertical="center" wrapText="1"/>
      <protection locked="0"/>
    </xf>
    <xf numFmtId="165" fontId="0" fillId="0" borderId="0" xfId="1" applyNumberFormat="1" applyFont="1"/>
    <xf numFmtId="3" fontId="6" fillId="0" borderId="4" xfId="0" applyNumberFormat="1" applyFont="1" applyBorder="1"/>
    <xf numFmtId="0" fontId="0" fillId="4" borderId="3" xfId="0" applyFill="1" applyBorder="1" applyAlignment="1" applyProtection="1">
      <alignment horizontal="right" vertical="center"/>
      <protection locked="0"/>
    </xf>
    <xf numFmtId="0" fontId="0" fillId="6" borderId="3" xfId="0" applyFill="1" applyBorder="1" applyAlignment="1" applyProtection="1">
      <alignment horizontal="right" vertical="center"/>
      <protection locked="0"/>
    </xf>
    <xf numFmtId="0" fontId="0" fillId="6" borderId="3" xfId="0" applyFill="1" applyBorder="1" applyAlignment="1" applyProtection="1">
      <alignment horizontal="right" vertical="center" wrapText="1"/>
      <protection locked="0"/>
    </xf>
    <xf numFmtId="1" fontId="0" fillId="6" borderId="3" xfId="0" applyNumberFormat="1" applyFill="1" applyBorder="1" applyAlignment="1" applyProtection="1">
      <alignment vertical="center"/>
      <protection locked="0"/>
    </xf>
    <xf numFmtId="164" fontId="0" fillId="6" borderId="3" xfId="0" applyNumberFormat="1" applyFill="1" applyBorder="1" applyAlignment="1" applyProtection="1">
      <alignment vertical="center"/>
      <protection locked="0"/>
    </xf>
    <xf numFmtId="0" fontId="0" fillId="6" borderId="0" xfId="0" applyFill="1"/>
    <xf numFmtId="0" fontId="0" fillId="0" borderId="0" xfId="1" applyNumberFormat="1" applyFont="1" applyAlignment="1">
      <alignment horizontal="right" vertical="center"/>
    </xf>
    <xf numFmtId="0" fontId="0" fillId="4" borderId="3" xfId="1"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D11" sqref="D11"/>
    </sheetView>
  </sheetViews>
  <sheetFormatPr baseColWidth="10" defaultColWidth="9.140625" defaultRowHeight="15" x14ac:dyDescent="0.25"/>
  <cols>
    <col min="2" max="2" width="21" customWidth="1"/>
    <col min="3" max="4" width="32"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66</v>
      </c>
    </row>
    <row r="5" spans="1:57" x14ac:dyDescent="0.25">
      <c r="B5" s="1" t="s">
        <v>6</v>
      </c>
      <c r="C5" s="5">
        <v>45808</v>
      </c>
    </row>
    <row r="6" spans="1:57" x14ac:dyDescent="0.25">
      <c r="B6" s="1" t="s">
        <v>7</v>
      </c>
      <c r="C6" s="1">
        <v>1</v>
      </c>
      <c r="D6" s="1" t="s">
        <v>8</v>
      </c>
    </row>
    <row r="8" spans="1:57" x14ac:dyDescent="0.25">
      <c r="A8" s="1" t="s">
        <v>9</v>
      </c>
      <c r="B8" s="29" t="s">
        <v>10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59EE7607-4D52-4DD9-93E2-DA34A57BBFCC}">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16E9FEA-D360-4BAD-AC25-B94445AF5A83}">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E85E7F81-2B97-4F1E-A9FE-DA7AC3917A2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910B96C7-DAEA-4C09-9838-197998A725E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6CBEBA48-7414-4364-B3B1-8CD468F4A323}">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C1FD44A0-6702-4FAB-AD9D-5870410E355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94CCD5A0-BD59-4E70-BD4E-F3E163A5102B}">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A8260FC3-A18D-43F1-9B1F-533349075B07}">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38040888-4326-4F12-B05D-B52BC8CC664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DF1D7412-890B-4972-B41D-986755626EBE}">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97A214A7-2A7C-4745-BE2E-BB84EAAFA1DC}">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C2831A84-F436-4AED-BAED-E4428851CBD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AD30C012-AFF7-435A-8851-D4DA89C4E895}">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9DDB15B3-43A6-4215-9B22-2576E853591A}">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E8D058AE-0A68-42DF-B320-D5B54846F8E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5097F500-F9DC-4209-9C7F-204E17C734C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2AA8AD5E-F3B1-4AB0-B672-D8431972C07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3B7D081C-8292-4BD7-BF39-D38D20369BA9}">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7D0EC597-1EC6-401B-8C21-8308259453F5}">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C65E2E0C-7740-495C-8997-D47412D25B77}">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5FBEC863-6A6D-4F18-B4C7-427EEBF27FE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DCC23343-134D-4297-A035-6FC54359B61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DFDE4D52-938D-4F1C-B977-0DDB9CCE37D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4B2728D3-7B2C-434E-9F53-2C4B97FD049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8B79F101-AD28-40BA-8C64-EB16EF0C838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80925127-06F0-47C6-996E-718AC329D3F4}">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52E2BDAD-3772-4046-A612-A67C518CFFDF}">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481EC794-1636-40C7-900D-84D56090B5BD}">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12D5CE7-B675-486B-889D-2FD5AD254313}">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6C259C11-E3A8-4374-BC51-9CA103D708B5}">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8F08CB7B-0BB4-4595-8E33-508C3208E4B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C3F73D3E-6C8A-4817-9A85-6D11BE388E5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749E4CF9-0D4F-43EF-A073-5DF0BBF7A20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ED2CE70E-C0E0-4997-B045-C18B1E67FBB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C777A6C2-4D8C-4900-8856-B3080048D5B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7C874ED9-5066-4A22-86D6-C79DAD077E48}">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B5F31D28-E443-450D-B60F-B1C8E8B9080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DFE4CFC3-1BC0-45CB-95CC-30D3CBBACC5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C2969F56-3861-4519-ADDE-899597CA31C5}">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B0AAD768-868E-4DDE-84D5-714350379D13}">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1E1507AC-32A4-4C73-8F38-49B3697484FB}">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22065DA3-47C3-4191-88F0-29014009663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6E295EEE-F95A-4DF7-8D01-9E85615C3F54}">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632F5D01-1788-45C7-B0B9-B40DEF81CDC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EFAB0DAA-8BFE-4228-9305-550C5F4818C7}">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37F1EE14-BC9C-4300-9DB2-0B557253BEC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7A9D9E6E-3EE1-44CC-84EC-D85529E764CC}">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19CD57BE-D837-4122-8260-515DF1DAEDA8}">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F9B60E17-4F5B-44BB-9B82-3B09C8DC010B}">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504A8018-824C-4E82-9ED1-DF7F301ECD4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F32AC090-78E4-4098-9667-B4EB1D6FEF5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AF153007-0DAE-496B-909F-DD3E9C18DCE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6D4FE196-92EE-4536-A0CA-FF659F696F4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149A2F49-836B-4A31-A9B7-4A26CBE7E1B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A889E13C-36FC-4313-9006-558CA373D7FB}">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2"/>
  <sheetViews>
    <sheetView tabSelected="1" workbookViewId="0">
      <selection activeCell="E21" sqref="E2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66</v>
      </c>
    </row>
    <row r="5" spans="1:51" x14ac:dyDescent="0.25">
      <c r="B5" s="1" t="s">
        <v>6</v>
      </c>
      <c r="C5" s="5">
        <v>45808</v>
      </c>
    </row>
    <row r="6" spans="1:51" x14ac:dyDescent="0.25">
      <c r="B6" s="1" t="s">
        <v>7</v>
      </c>
      <c r="C6" s="1">
        <v>1</v>
      </c>
      <c r="D6" s="1" t="s">
        <v>8</v>
      </c>
    </row>
    <row r="8" spans="1:51" x14ac:dyDescent="0.25">
      <c r="A8" s="1" t="s">
        <v>9</v>
      </c>
      <c r="B8" s="29" t="s">
        <v>1932</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8.75" customHeight="1" thickBot="1" x14ac:dyDescent="0.3">
      <c r="A11" s="1">
        <v>1</v>
      </c>
      <c r="B11" t="s">
        <v>66</v>
      </c>
      <c r="C11" s="3" t="s">
        <v>69</v>
      </c>
      <c r="D11" s="3" t="s">
        <v>67</v>
      </c>
      <c r="E11" s="3" t="s">
        <v>2013</v>
      </c>
      <c r="F11" s="4">
        <v>45404</v>
      </c>
      <c r="G11" s="6" t="s">
        <v>2014</v>
      </c>
      <c r="H11" s="6">
        <v>79626682</v>
      </c>
      <c r="I11" s="6" t="s">
        <v>2015</v>
      </c>
      <c r="J11" s="3" t="s">
        <v>83</v>
      </c>
      <c r="K11" s="3" t="s">
        <v>1955</v>
      </c>
      <c r="L11" s="3" t="s">
        <v>67</v>
      </c>
      <c r="M11" s="6" t="s">
        <v>2016</v>
      </c>
      <c r="N11" s="28">
        <v>111200000</v>
      </c>
      <c r="O11" s="3" t="s">
        <v>82</v>
      </c>
      <c r="P11" s="3"/>
      <c r="Q11" s="3" t="s">
        <v>157</v>
      </c>
      <c r="R11" s="3" t="s">
        <v>88</v>
      </c>
      <c r="S11" s="3" t="s">
        <v>76</v>
      </c>
      <c r="T11" s="3"/>
      <c r="U11" s="6">
        <v>999999999</v>
      </c>
      <c r="V11" s="3" t="s">
        <v>74</v>
      </c>
      <c r="W11" s="3" t="s">
        <v>67</v>
      </c>
      <c r="X11" s="6" t="s">
        <v>2017</v>
      </c>
      <c r="Y11" s="6" t="s">
        <v>92</v>
      </c>
      <c r="Z11" s="6" t="s">
        <v>126</v>
      </c>
      <c r="AA11" s="3"/>
      <c r="AB11" s="3"/>
      <c r="AC11" s="6" t="s">
        <v>157</v>
      </c>
      <c r="AD11" s="3" t="s">
        <v>67</v>
      </c>
      <c r="AE11" s="3" t="s">
        <v>67</v>
      </c>
      <c r="AF11" s="3" t="s">
        <v>102</v>
      </c>
      <c r="AG11" s="3">
        <v>93123689</v>
      </c>
      <c r="AH11" s="3"/>
      <c r="AI11" s="6" t="s">
        <v>157</v>
      </c>
      <c r="AJ11" s="3" t="s">
        <v>67</v>
      </c>
      <c r="AK11" s="6" t="s">
        <v>2018</v>
      </c>
      <c r="AL11" s="3">
        <v>42</v>
      </c>
      <c r="AM11" s="3" t="s">
        <v>106</v>
      </c>
      <c r="AN11" s="3">
        <v>0</v>
      </c>
      <c r="AO11" s="3" t="s">
        <v>117</v>
      </c>
      <c r="AP11" s="21">
        <v>0</v>
      </c>
      <c r="AQ11" s="21">
        <v>0</v>
      </c>
      <c r="AR11" s="4">
        <v>45404</v>
      </c>
      <c r="AS11" s="4">
        <v>45446</v>
      </c>
      <c r="AT11" s="4">
        <v>45784</v>
      </c>
      <c r="AU11" s="7">
        <v>100</v>
      </c>
      <c r="AV11" s="7">
        <v>100</v>
      </c>
      <c r="AW11" s="24">
        <v>100</v>
      </c>
      <c r="AX11" s="24">
        <v>100</v>
      </c>
      <c r="AY11" s="8" t="s">
        <v>2037</v>
      </c>
    </row>
    <row r="12" spans="1:51" ht="18" customHeight="1" thickBot="1" x14ac:dyDescent="0.3">
      <c r="A12" s="1">
        <v>2</v>
      </c>
      <c r="B12" t="s">
        <v>2012</v>
      </c>
      <c r="C12" s="3" t="s">
        <v>69</v>
      </c>
      <c r="D12" s="3" t="s">
        <v>67</v>
      </c>
      <c r="E12" s="3" t="s">
        <v>2019</v>
      </c>
      <c r="F12" s="4">
        <v>45591</v>
      </c>
      <c r="G12" s="6" t="s">
        <v>2014</v>
      </c>
      <c r="H12" s="6">
        <v>79626682</v>
      </c>
      <c r="I12" s="6" t="s">
        <v>2015</v>
      </c>
      <c r="J12" s="3" t="s">
        <v>83</v>
      </c>
      <c r="K12" s="3" t="s">
        <v>1955</v>
      </c>
      <c r="L12" s="3" t="s">
        <v>67</v>
      </c>
      <c r="M12" s="9" t="s">
        <v>2016</v>
      </c>
      <c r="N12" s="28">
        <v>188964000</v>
      </c>
      <c r="O12" s="3" t="s">
        <v>82</v>
      </c>
      <c r="P12" s="3"/>
      <c r="Q12" s="3" t="s">
        <v>157</v>
      </c>
      <c r="R12" s="3" t="s">
        <v>88</v>
      </c>
      <c r="S12" s="3" t="s">
        <v>76</v>
      </c>
      <c r="T12" s="3"/>
      <c r="U12" s="6">
        <v>999999999</v>
      </c>
      <c r="V12" s="3" t="s">
        <v>74</v>
      </c>
      <c r="W12" s="3" t="s">
        <v>67</v>
      </c>
      <c r="X12" s="9" t="s">
        <v>2017</v>
      </c>
      <c r="Y12" s="6" t="s">
        <v>92</v>
      </c>
      <c r="Z12" s="6" t="s">
        <v>126</v>
      </c>
      <c r="AA12" s="3"/>
      <c r="AB12" s="3"/>
      <c r="AC12" s="3" t="s">
        <v>157</v>
      </c>
      <c r="AD12" s="3" t="s">
        <v>67</v>
      </c>
      <c r="AE12" s="3" t="s">
        <v>67</v>
      </c>
      <c r="AF12" s="3" t="s">
        <v>102</v>
      </c>
      <c r="AG12" s="3">
        <v>93123689</v>
      </c>
      <c r="AH12" s="3"/>
      <c r="AI12" s="3" t="s">
        <v>157</v>
      </c>
      <c r="AJ12" s="3" t="s">
        <v>67</v>
      </c>
      <c r="AK12" s="6" t="s">
        <v>2018</v>
      </c>
      <c r="AL12" s="3">
        <v>66</v>
      </c>
      <c r="AM12" s="3" t="s">
        <v>106</v>
      </c>
      <c r="AN12" s="3">
        <v>0</v>
      </c>
      <c r="AO12" s="3" t="s">
        <v>117</v>
      </c>
      <c r="AP12" s="21">
        <v>0</v>
      </c>
      <c r="AQ12" s="21">
        <v>0</v>
      </c>
      <c r="AR12" s="4">
        <v>45591</v>
      </c>
      <c r="AS12" s="4">
        <v>45657</v>
      </c>
      <c r="AT12" s="4">
        <v>45784</v>
      </c>
      <c r="AU12" s="7">
        <v>100</v>
      </c>
      <c r="AV12" s="7">
        <v>100</v>
      </c>
      <c r="AW12" s="24">
        <v>100</v>
      </c>
      <c r="AX12" s="24">
        <v>100</v>
      </c>
      <c r="AY12" s="8" t="s">
        <v>2038</v>
      </c>
    </row>
    <row r="13" spans="1:51" ht="15" customHeight="1" thickBot="1" x14ac:dyDescent="0.3">
      <c r="A13" s="1">
        <v>3</v>
      </c>
      <c r="B13" t="s">
        <v>2034</v>
      </c>
      <c r="C13" s="3" t="s">
        <v>69</v>
      </c>
      <c r="D13" s="3"/>
      <c r="E13" s="3" t="s">
        <v>2020</v>
      </c>
      <c r="F13" s="10">
        <v>40337</v>
      </c>
      <c r="G13" s="11" t="s">
        <v>2021</v>
      </c>
      <c r="H13" s="11">
        <v>52149556</v>
      </c>
      <c r="I13" s="11" t="s">
        <v>2022</v>
      </c>
      <c r="J13" s="12" t="s">
        <v>139</v>
      </c>
      <c r="K13" s="12" t="s">
        <v>1934</v>
      </c>
      <c r="L13" s="12"/>
      <c r="M13" s="12" t="s">
        <v>2023</v>
      </c>
      <c r="N13" s="12">
        <v>33336515</v>
      </c>
      <c r="O13" s="12" t="s">
        <v>82</v>
      </c>
      <c r="P13" s="12"/>
      <c r="Q13" s="12" t="s">
        <v>157</v>
      </c>
      <c r="R13" s="12" t="s">
        <v>88</v>
      </c>
      <c r="S13" s="12" t="s">
        <v>76</v>
      </c>
      <c r="T13" s="12"/>
      <c r="U13" s="12">
        <v>860024423</v>
      </c>
      <c r="V13" s="12" t="s">
        <v>137</v>
      </c>
      <c r="W13" s="12"/>
      <c r="X13" s="12" t="s">
        <v>2024</v>
      </c>
      <c r="Y13" s="12" t="s">
        <v>92</v>
      </c>
      <c r="Z13" s="12" t="s">
        <v>126</v>
      </c>
      <c r="AA13" s="12"/>
      <c r="AB13" s="12"/>
      <c r="AC13" s="11" t="s">
        <v>157</v>
      </c>
      <c r="AD13" s="12"/>
      <c r="AE13" s="12"/>
      <c r="AF13" s="11" t="s">
        <v>102</v>
      </c>
      <c r="AG13" s="11">
        <v>52378862</v>
      </c>
      <c r="AH13" s="12"/>
      <c r="AI13" s="11" t="s">
        <v>157</v>
      </c>
      <c r="AJ13" s="12"/>
      <c r="AK13" s="12" t="s">
        <v>2025</v>
      </c>
      <c r="AL13" s="13">
        <v>7200</v>
      </c>
      <c r="AM13" s="12" t="s">
        <v>106</v>
      </c>
      <c r="AN13" s="12">
        <v>0</v>
      </c>
      <c r="AO13" s="3" t="s">
        <v>81</v>
      </c>
      <c r="AP13" s="27">
        <v>1619501093</v>
      </c>
      <c r="AQ13" s="21">
        <v>0</v>
      </c>
      <c r="AR13" s="10">
        <v>40337</v>
      </c>
      <c r="AS13" s="14">
        <v>47484</v>
      </c>
      <c r="AT13" s="14"/>
      <c r="AU13" s="7">
        <v>42</v>
      </c>
      <c r="AV13" s="7">
        <v>42</v>
      </c>
      <c r="AW13" s="24">
        <v>41.666666666666664</v>
      </c>
      <c r="AX13" s="24">
        <v>39</v>
      </c>
      <c r="AY13" s="7" t="s">
        <v>2039</v>
      </c>
    </row>
    <row r="14" spans="1:51" ht="15" customHeight="1" thickBot="1" x14ac:dyDescent="0.3">
      <c r="A14" s="1">
        <v>4</v>
      </c>
      <c r="B14" s="15" t="s">
        <v>2026</v>
      </c>
      <c r="C14" s="8" t="s">
        <v>69</v>
      </c>
      <c r="D14" s="8" t="s">
        <v>67</v>
      </c>
      <c r="E14" s="8" t="s">
        <v>2027</v>
      </c>
      <c r="F14" s="16">
        <v>43122</v>
      </c>
      <c r="G14" s="8" t="s">
        <v>2021</v>
      </c>
      <c r="H14" s="17">
        <v>52149556</v>
      </c>
      <c r="I14" s="17" t="s">
        <v>2022</v>
      </c>
      <c r="J14" s="8" t="s">
        <v>175</v>
      </c>
      <c r="K14" s="8" t="s">
        <v>1962</v>
      </c>
      <c r="L14" s="8" t="s">
        <v>2028</v>
      </c>
      <c r="M14" s="8" t="s">
        <v>2029</v>
      </c>
      <c r="N14" s="8">
        <v>257496432</v>
      </c>
      <c r="O14" s="8" t="s">
        <v>82</v>
      </c>
      <c r="P14" s="8"/>
      <c r="Q14" s="8" t="s">
        <v>157</v>
      </c>
      <c r="R14" s="8" t="s">
        <v>88</v>
      </c>
      <c r="S14" s="8" t="s">
        <v>76</v>
      </c>
      <c r="T14" s="8"/>
      <c r="U14" s="8">
        <v>860024423</v>
      </c>
      <c r="V14" s="8" t="s">
        <v>137</v>
      </c>
      <c r="W14" s="8" t="s">
        <v>67</v>
      </c>
      <c r="X14" s="8" t="s">
        <v>2024</v>
      </c>
      <c r="Y14" s="8" t="s">
        <v>92</v>
      </c>
      <c r="Z14" s="8" t="s">
        <v>126</v>
      </c>
      <c r="AA14" s="8"/>
      <c r="AB14" s="8"/>
      <c r="AC14" s="8" t="s">
        <v>157</v>
      </c>
      <c r="AD14" s="8" t="s">
        <v>67</v>
      </c>
      <c r="AE14" s="8" t="s">
        <v>67</v>
      </c>
      <c r="AF14" s="8" t="s">
        <v>102</v>
      </c>
      <c r="AG14" s="8">
        <v>13503540</v>
      </c>
      <c r="AH14" s="8"/>
      <c r="AI14" s="8" t="s">
        <v>157</v>
      </c>
      <c r="AJ14" s="8" t="s">
        <v>67</v>
      </c>
      <c r="AK14" s="8" t="s">
        <v>2030</v>
      </c>
      <c r="AL14" s="8">
        <f>1423+360+360+360+360</f>
        <v>2863</v>
      </c>
      <c r="AM14" s="8" t="s">
        <v>106</v>
      </c>
      <c r="AN14" s="8">
        <v>0</v>
      </c>
      <c r="AO14" s="3" t="s">
        <v>81</v>
      </c>
      <c r="AP14" s="23">
        <v>4131538907</v>
      </c>
      <c r="AQ14" s="21">
        <v>0</v>
      </c>
      <c r="AR14" s="16">
        <v>43122</v>
      </c>
      <c r="AS14" s="16">
        <v>46022</v>
      </c>
      <c r="AT14" s="16" t="s">
        <v>67</v>
      </c>
      <c r="AU14" s="22" t="s">
        <v>2035</v>
      </c>
      <c r="AV14" s="22" t="s">
        <v>2035</v>
      </c>
      <c r="AW14" s="24">
        <v>41.666666666666664</v>
      </c>
      <c r="AX14" s="24">
        <v>0</v>
      </c>
      <c r="AY14" s="7" t="s">
        <v>2040</v>
      </c>
    </row>
    <row r="15" spans="1:51" ht="18" customHeight="1" thickBot="1" x14ac:dyDescent="0.3">
      <c r="A15" s="1">
        <v>5</v>
      </c>
      <c r="B15" s="15" t="s">
        <v>2031</v>
      </c>
      <c r="C15" s="8" t="s">
        <v>69</v>
      </c>
      <c r="D15" s="8"/>
      <c r="E15" s="8" t="s">
        <v>2032</v>
      </c>
      <c r="F15" s="16">
        <v>43042</v>
      </c>
      <c r="G15" s="8" t="s">
        <v>2021</v>
      </c>
      <c r="H15" s="17">
        <v>52149556</v>
      </c>
      <c r="I15" s="17" t="s">
        <v>2022</v>
      </c>
      <c r="J15" s="8" t="s">
        <v>179</v>
      </c>
      <c r="K15" s="8" t="s">
        <v>1962</v>
      </c>
      <c r="L15" s="8" t="s">
        <v>2028</v>
      </c>
      <c r="M15" s="8" t="s">
        <v>2033</v>
      </c>
      <c r="N15" s="8">
        <v>21816218</v>
      </c>
      <c r="O15" s="8" t="s">
        <v>82</v>
      </c>
      <c r="P15" s="8"/>
      <c r="Q15" s="8" t="s">
        <v>157</v>
      </c>
      <c r="R15" s="8" t="s">
        <v>88</v>
      </c>
      <c r="S15" s="8" t="s">
        <v>76</v>
      </c>
      <c r="T15" s="8"/>
      <c r="U15" s="8">
        <v>860024423</v>
      </c>
      <c r="V15" s="8" t="s">
        <v>137</v>
      </c>
      <c r="W15" s="8"/>
      <c r="X15" s="8" t="s">
        <v>2024</v>
      </c>
      <c r="Y15" s="8" t="s">
        <v>92</v>
      </c>
      <c r="Z15" s="8" t="s">
        <v>126</v>
      </c>
      <c r="AA15" s="8"/>
      <c r="AB15" s="8"/>
      <c r="AC15" s="8" t="s">
        <v>157</v>
      </c>
      <c r="AD15" s="8"/>
      <c r="AE15" s="8"/>
      <c r="AF15" s="8" t="s">
        <v>102</v>
      </c>
      <c r="AG15" s="8">
        <v>13503540</v>
      </c>
      <c r="AH15" s="8"/>
      <c r="AI15" s="8" t="s">
        <v>157</v>
      </c>
      <c r="AJ15" s="8"/>
      <c r="AK15" s="8" t="s">
        <v>2030</v>
      </c>
      <c r="AL15" s="8">
        <f>58+360+360+360+360+360+360+360+360</f>
        <v>2938</v>
      </c>
      <c r="AM15" s="8" t="s">
        <v>106</v>
      </c>
      <c r="AN15" s="8">
        <v>0</v>
      </c>
      <c r="AO15" s="3" t="s">
        <v>81</v>
      </c>
      <c r="AP15" s="23">
        <v>1609451026</v>
      </c>
      <c r="AQ15" s="21">
        <v>0</v>
      </c>
      <c r="AR15" s="18">
        <v>43042</v>
      </c>
      <c r="AS15" s="16">
        <v>46022</v>
      </c>
      <c r="AT15" s="16"/>
      <c r="AU15" s="22" t="s">
        <v>2035</v>
      </c>
      <c r="AV15" s="22" t="s">
        <v>2035</v>
      </c>
      <c r="AW15" s="24">
        <v>41.666666666666664</v>
      </c>
      <c r="AX15" s="24">
        <v>0</v>
      </c>
      <c r="AY15" s="7" t="s">
        <v>2041</v>
      </c>
    </row>
    <row r="16" spans="1:51" ht="15.75" thickBot="1" x14ac:dyDescent="0.3">
      <c r="A16" s="1">
        <v>999999</v>
      </c>
      <c r="B16" t="s">
        <v>68</v>
      </c>
      <c r="C16" s="2" t="s">
        <v>67</v>
      </c>
      <c r="D16" s="2" t="s">
        <v>67</v>
      </c>
      <c r="E16" s="2" t="s">
        <v>67</v>
      </c>
      <c r="F16" s="2" t="s">
        <v>67</v>
      </c>
      <c r="G16" s="3"/>
      <c r="H16" s="3"/>
      <c r="I16" s="3"/>
      <c r="J16" s="2" t="s">
        <v>67</v>
      </c>
      <c r="K16" s="2" t="s">
        <v>67</v>
      </c>
      <c r="L16" s="2" t="s">
        <v>67</v>
      </c>
      <c r="M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O16" s="2" t="s">
        <v>67</v>
      </c>
      <c r="AQ16" s="2" t="s">
        <v>67</v>
      </c>
      <c r="AR16" s="2" t="s">
        <v>67</v>
      </c>
      <c r="AS16" s="2" t="s">
        <v>67</v>
      </c>
      <c r="AT16" s="2" t="s">
        <v>67</v>
      </c>
      <c r="AU16" s="2" t="s">
        <v>67</v>
      </c>
      <c r="AV16" s="2" t="s">
        <v>67</v>
      </c>
      <c r="AW16" s="2" t="s">
        <v>67</v>
      </c>
      <c r="AX16" s="2" t="s">
        <v>67</v>
      </c>
      <c r="AY16" s="2" t="s">
        <v>67</v>
      </c>
    </row>
    <row r="17" spans="1:51" x14ac:dyDescent="0.25">
      <c r="A17" s="1">
        <v>-1</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N17" s="2" t="s">
        <v>67</v>
      </c>
      <c r="AO17" s="2" t="s">
        <v>67</v>
      </c>
      <c r="AP17" s="2" t="s">
        <v>67</v>
      </c>
      <c r="AQ17" s="2" t="s">
        <v>67</v>
      </c>
      <c r="AR17" s="2" t="s">
        <v>67</v>
      </c>
      <c r="AS17" s="2" t="s">
        <v>67</v>
      </c>
      <c r="AT17" s="2" t="s">
        <v>67</v>
      </c>
      <c r="AU17" s="2" t="s">
        <v>67</v>
      </c>
      <c r="AV17" s="2" t="s">
        <v>67</v>
      </c>
      <c r="AW17" s="2" t="s">
        <v>67</v>
      </c>
      <c r="AX17" s="2" t="s">
        <v>67</v>
      </c>
      <c r="AY17" s="2" t="s">
        <v>67</v>
      </c>
    </row>
    <row r="19" spans="1:51" x14ac:dyDescent="0.25">
      <c r="AN19" s="19"/>
    </row>
    <row r="23" spans="1:51" x14ac:dyDescent="0.25">
      <c r="AP23" s="20"/>
    </row>
    <row r="351002" spans="1:10" x14ac:dyDescent="0.25">
      <c r="A351002" t="s">
        <v>69</v>
      </c>
      <c r="B351002" t="s">
        <v>70</v>
      </c>
      <c r="C351002" t="s">
        <v>1933</v>
      </c>
      <c r="D351002" t="s">
        <v>74</v>
      </c>
      <c r="E351002" t="s">
        <v>75</v>
      </c>
      <c r="F351002" t="s">
        <v>76</v>
      </c>
      <c r="G351002" t="s">
        <v>79</v>
      </c>
      <c r="H351002" t="s">
        <v>76</v>
      </c>
      <c r="I351002" t="s">
        <v>80</v>
      </c>
      <c r="J351002" t="s">
        <v>81</v>
      </c>
    </row>
    <row r="351003" spans="1:10" x14ac:dyDescent="0.25">
      <c r="A351003" t="s">
        <v>82</v>
      </c>
      <c r="B351003" t="s">
        <v>83</v>
      </c>
      <c r="C351003" t="s">
        <v>1934</v>
      </c>
      <c r="D351003" t="s">
        <v>87</v>
      </c>
      <c r="E351003" t="s">
        <v>88</v>
      </c>
      <c r="F351003" t="s">
        <v>89</v>
      </c>
      <c r="G351003" t="s">
        <v>92</v>
      </c>
      <c r="H351003" t="s">
        <v>93</v>
      </c>
      <c r="I351003" t="s">
        <v>94</v>
      </c>
      <c r="J351003" t="s">
        <v>95</v>
      </c>
    </row>
    <row r="351004" spans="1:10" x14ac:dyDescent="0.25">
      <c r="B351004" t="s">
        <v>96</v>
      </c>
      <c r="C351004" t="s">
        <v>1935</v>
      </c>
      <c r="D351004" t="s">
        <v>100</v>
      </c>
      <c r="E351004" t="s">
        <v>101</v>
      </c>
      <c r="F351004" t="s">
        <v>102</v>
      </c>
      <c r="G351004" t="s">
        <v>105</v>
      </c>
      <c r="H351004" t="s">
        <v>102</v>
      </c>
      <c r="I351004" t="s">
        <v>106</v>
      </c>
      <c r="J351004" t="s">
        <v>107</v>
      </c>
    </row>
    <row r="351005" spans="1:10" x14ac:dyDescent="0.25">
      <c r="B351005" t="s">
        <v>108</v>
      </c>
      <c r="C351005" t="s">
        <v>1936</v>
      </c>
      <c r="D351005" t="s">
        <v>112</v>
      </c>
      <c r="E351005" t="s">
        <v>113</v>
      </c>
      <c r="F351005" t="s">
        <v>114</v>
      </c>
      <c r="G351005" t="s">
        <v>113</v>
      </c>
      <c r="H351005" t="s">
        <v>114</v>
      </c>
      <c r="J351005" t="s">
        <v>117</v>
      </c>
    </row>
    <row r="351006" spans="1:10" x14ac:dyDescent="0.25">
      <c r="B351006" t="s">
        <v>118</v>
      </c>
      <c r="C351006" t="s">
        <v>1937</v>
      </c>
      <c r="D351006" t="s">
        <v>122</v>
      </c>
      <c r="F351006" t="s">
        <v>123</v>
      </c>
      <c r="H351006" t="s">
        <v>126</v>
      </c>
    </row>
    <row r="351007" spans="1:10" x14ac:dyDescent="0.25">
      <c r="B351007" t="s">
        <v>127</v>
      </c>
      <c r="C351007" t="s">
        <v>1938</v>
      </c>
      <c r="D351007" t="s">
        <v>131</v>
      </c>
    </row>
    <row r="351008" spans="1:10" x14ac:dyDescent="0.25">
      <c r="B351008" t="s">
        <v>134</v>
      </c>
      <c r="C351008" t="s">
        <v>1939</v>
      </c>
      <c r="D351008" t="s">
        <v>137</v>
      </c>
    </row>
    <row r="351009" spans="2:4" x14ac:dyDescent="0.25">
      <c r="B351009" t="s">
        <v>139</v>
      </c>
      <c r="C351009" t="s">
        <v>1940</v>
      </c>
      <c r="D351009" t="s">
        <v>142</v>
      </c>
    </row>
    <row r="351010" spans="2:4" x14ac:dyDescent="0.25">
      <c r="B351010" t="s">
        <v>144</v>
      </c>
      <c r="C351010" t="s">
        <v>1941</v>
      </c>
      <c r="D351010" t="s">
        <v>147</v>
      </c>
    </row>
    <row r="351011" spans="2:4" x14ac:dyDescent="0.25">
      <c r="B351011" t="s">
        <v>149</v>
      </c>
      <c r="C351011" t="s">
        <v>1942</v>
      </c>
      <c r="D351011" t="s">
        <v>152</v>
      </c>
    </row>
    <row r="351012" spans="2:4" x14ac:dyDescent="0.25">
      <c r="B351012" t="s">
        <v>154</v>
      </c>
      <c r="C351012" t="s">
        <v>1943</v>
      </c>
      <c r="D351012" t="s">
        <v>157</v>
      </c>
    </row>
    <row r="351013" spans="2:4" x14ac:dyDescent="0.25">
      <c r="B351013" t="s">
        <v>159</v>
      </c>
      <c r="C351013" t="s">
        <v>1944</v>
      </c>
    </row>
    <row r="351014" spans="2:4" x14ac:dyDescent="0.25">
      <c r="B351014" t="s">
        <v>163</v>
      </c>
      <c r="C351014" t="s">
        <v>1945</v>
      </c>
    </row>
    <row r="351015" spans="2:4" x14ac:dyDescent="0.25">
      <c r="B351015" t="s">
        <v>167</v>
      </c>
      <c r="C351015" t="s">
        <v>1946</v>
      </c>
    </row>
    <row r="351016" spans="2:4" x14ac:dyDescent="0.25">
      <c r="B351016" t="s">
        <v>171</v>
      </c>
      <c r="C351016" t="s">
        <v>1947</v>
      </c>
    </row>
    <row r="351017" spans="2:4" x14ac:dyDescent="0.25">
      <c r="B351017" t="s">
        <v>175</v>
      </c>
      <c r="C351017" t="s">
        <v>1948</v>
      </c>
    </row>
    <row r="351018" spans="2:4" x14ac:dyDescent="0.25">
      <c r="B351018" t="s">
        <v>179</v>
      </c>
      <c r="C351018" t="s">
        <v>1949</v>
      </c>
    </row>
    <row r="351019" spans="2:4" x14ac:dyDescent="0.25">
      <c r="B351019" t="s">
        <v>183</v>
      </c>
      <c r="C351019" t="s">
        <v>1950</v>
      </c>
    </row>
    <row r="351020" spans="2:4" x14ac:dyDescent="0.25">
      <c r="B351020" t="s">
        <v>187</v>
      </c>
      <c r="C351020" t="s">
        <v>1951</v>
      </c>
    </row>
    <row r="351021" spans="2:4" x14ac:dyDescent="0.25">
      <c r="B351021" t="s">
        <v>191</v>
      </c>
      <c r="C351021" t="s">
        <v>1952</v>
      </c>
    </row>
    <row r="351022" spans="2:4" x14ac:dyDescent="0.25">
      <c r="B351022" t="s">
        <v>195</v>
      </c>
      <c r="C351022" t="s">
        <v>1953</v>
      </c>
    </row>
    <row r="351023" spans="2:4" x14ac:dyDescent="0.25">
      <c r="B351023" t="s">
        <v>198</v>
      </c>
      <c r="C351023" t="s">
        <v>1954</v>
      </c>
    </row>
    <row r="351024" spans="2:4" x14ac:dyDescent="0.25">
      <c r="B351024" t="s">
        <v>201</v>
      </c>
      <c r="C351024" t="s">
        <v>1955</v>
      </c>
    </row>
    <row r="351025" spans="2:3" x14ac:dyDescent="0.25">
      <c r="B351025" t="s">
        <v>204</v>
      </c>
      <c r="C351025" t="s">
        <v>1956</v>
      </c>
    </row>
    <row r="351026" spans="2:3" x14ac:dyDescent="0.25">
      <c r="B351026" t="s">
        <v>207</v>
      </c>
      <c r="C351026" t="s">
        <v>1957</v>
      </c>
    </row>
    <row r="351027" spans="2:3" x14ac:dyDescent="0.25">
      <c r="B351027" t="s">
        <v>210</v>
      </c>
      <c r="C351027" t="s">
        <v>1958</v>
      </c>
    </row>
    <row r="351028" spans="2:3" x14ac:dyDescent="0.25">
      <c r="B351028" t="s">
        <v>213</v>
      </c>
      <c r="C351028" t="s">
        <v>1959</v>
      </c>
    </row>
    <row r="351029" spans="2:3" x14ac:dyDescent="0.25">
      <c r="B351029" t="s">
        <v>216</v>
      </c>
      <c r="C351029" t="s">
        <v>1960</v>
      </c>
    </row>
    <row r="351030" spans="2:3" x14ac:dyDescent="0.25">
      <c r="B351030" t="s">
        <v>219</v>
      </c>
      <c r="C351030" t="s">
        <v>1961</v>
      </c>
    </row>
    <row r="351031" spans="2:3" x14ac:dyDescent="0.25">
      <c r="B351031" t="s">
        <v>222</v>
      </c>
      <c r="C351031" t="s">
        <v>1962</v>
      </c>
    </row>
    <row r="351032" spans="2:3" x14ac:dyDescent="0.25">
      <c r="B351032" t="s">
        <v>225</v>
      </c>
      <c r="C351032" t="s">
        <v>128</v>
      </c>
    </row>
    <row r="351033" spans="2:3" x14ac:dyDescent="0.25">
      <c r="B351033" t="s">
        <v>228</v>
      </c>
    </row>
    <row r="351034" spans="2:3" x14ac:dyDescent="0.25">
      <c r="B351034" t="s">
        <v>231</v>
      </c>
    </row>
    <row r="351035" spans="2:3" x14ac:dyDescent="0.25">
      <c r="B351035" t="s">
        <v>234</v>
      </c>
    </row>
    <row r="351036" spans="2:3" x14ac:dyDescent="0.25">
      <c r="B351036" t="s">
        <v>237</v>
      </c>
    </row>
    <row r="351037" spans="2:3" x14ac:dyDescent="0.25">
      <c r="B351037" t="s">
        <v>240</v>
      </c>
    </row>
    <row r="351038" spans="2:3" x14ac:dyDescent="0.25">
      <c r="B351038" t="s">
        <v>243</v>
      </c>
    </row>
    <row r="351039" spans="2:3" x14ac:dyDescent="0.25">
      <c r="B351039" t="s">
        <v>246</v>
      </c>
    </row>
    <row r="351040" spans="2:3" x14ac:dyDescent="0.25">
      <c r="B351040" t="s">
        <v>249</v>
      </c>
    </row>
    <row r="351041" spans="2:2" x14ac:dyDescent="0.25">
      <c r="B351041" t="s">
        <v>252</v>
      </c>
    </row>
    <row r="351042" spans="2:2" x14ac:dyDescent="0.25">
      <c r="B351042" t="s">
        <v>255</v>
      </c>
    </row>
    <row r="351043" spans="2:2" x14ac:dyDescent="0.25">
      <c r="B351043" t="s">
        <v>258</v>
      </c>
    </row>
    <row r="351044" spans="2:2" x14ac:dyDescent="0.25">
      <c r="B351044" t="s">
        <v>261</v>
      </c>
    </row>
    <row r="351045" spans="2:2" x14ac:dyDescent="0.25">
      <c r="B351045" t="s">
        <v>264</v>
      </c>
    </row>
    <row r="351046" spans="2:2" x14ac:dyDescent="0.25">
      <c r="B351046" t="s">
        <v>267</v>
      </c>
    </row>
    <row r="351047" spans="2:2" x14ac:dyDescent="0.25">
      <c r="B351047" t="s">
        <v>270</v>
      </c>
    </row>
    <row r="351048" spans="2:2" x14ac:dyDescent="0.25">
      <c r="B351048" t="s">
        <v>273</v>
      </c>
    </row>
    <row r="351049" spans="2:2" x14ac:dyDescent="0.25">
      <c r="B351049" t="s">
        <v>276</v>
      </c>
    </row>
    <row r="351050" spans="2:2" x14ac:dyDescent="0.25">
      <c r="B351050" t="s">
        <v>279</v>
      </c>
    </row>
    <row r="351051" spans="2:2" x14ac:dyDescent="0.25">
      <c r="B351051" t="s">
        <v>282</v>
      </c>
    </row>
    <row r="351052" spans="2:2" x14ac:dyDescent="0.25">
      <c r="B351052" t="s">
        <v>285</v>
      </c>
    </row>
  </sheetData>
  <mergeCells count="1">
    <mergeCell ref="B8:AY8"/>
  </mergeCells>
  <dataValidations xWindow="697" yWindow="511" count="68">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 xr:uid="{CC2458A0-E338-43F5-A779-DE911CB368CF}">
      <formula1>$A$351001:$A$351003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F14:F15" xr:uid="{00000000-0002-0000-01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 xr:uid="{1C578553-1F54-4E5A-A3C0-D408494CF977}">
      <formula1>$B$351001:$B$351052</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5" xr:uid="{00000000-0002-0000-01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 xr:uid="{13B12B2E-FF8A-4E52-9E8C-55527AFCFA36}">
      <formula1>$A$351001:$A$351003</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2" xr:uid="{EA86B21A-D67B-42E8-AB11-805BFC5FE639}">
      <formula1>$D$351001:$D$351012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 xr:uid="{63BF438A-8DDC-4D5C-99DB-7823FC215D7F}">
      <formula1>$E$351001:$E$351005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 xr:uid="{BF0FA521-14DC-4049-B72C-2CC5AFCDC022}">
      <formula1>$F$351001:$F$351006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5" xr:uid="{00000000-0002-0000-0100-000011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C10F15FA-608F-43B8-8154-B07436C0CF99}">
      <formula1>$D$351001:$D$351012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5" xr:uid="{00000000-0002-0000-0100-000014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 xr:uid="{3408005C-BF51-45E1-B64F-E82F39FB9AE2}">
      <formula1>$D$351001:$D$351012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2" xr:uid="{4027C6C0-4766-4674-99DB-A241C6D482F8}">
      <formula1>$H$351001:$H$351006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2 AG14:AG1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2" xr:uid="{F0E52134-D1ED-4286-BCC8-037F43FCCF3D}">
      <formula1>$D$351001:$D$351012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5" xr:uid="{00000000-0002-0000-0100-00002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AL14:AL1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 xr:uid="{B9DE88F7-329F-485A-A826-97C706A6286F}">
      <formula1>$I$351001:$I$351004</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2:AO15" xr:uid="{199EB42A-D9A5-4D2D-BAF7-0FB435C0ED3B}">
      <formula1>$J$351001:$J$351005</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 AR14:AR1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2:AV12 AU11 AU1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AV1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5" xr:uid="{ADAC8505-4D07-4E78-BD42-536099612F9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5" xr:uid="{B222936D-B742-4782-866D-25397A448D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6:I16"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E53B25F8-E3BE-4CDA-940A-5D48A06A0E78}">
      <formula1>$J$351002:$J$351006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AM13:AM15" xr:uid="{8EBA39D6-0C8A-4FF2-889A-7A2016D00D58}">
      <formula1>$I$351002:$I$351005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AF14:AF15" xr:uid="{EEE9B77C-56B5-46CD-AD37-B42D2D68EAA4}">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V14:V15" xr:uid="{63359E5A-7326-45C2-B531-6011928E8C97}">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S14:S15" xr:uid="{56996F80-732B-4A0E-A7E7-04B5F9DB95B8}">
      <formula1>$F$351002:$F$351007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R14:R15" xr:uid="{8CD75487-3AFE-4590-B752-238FEE1E5406}">
      <formula1>$E$351002:$E$351006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Q13:Q15" xr:uid="{57B781E0-0802-4842-9210-062ED0ECAA2B}">
      <formula1>$D$351002:$D$351013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O14:O15" xr:uid="{A6A3B194-AC28-465A-B9AE-F704FB37E981}">
      <formula1>$A$351002:$A$351004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K14:K15" xr:uid="{32F84255-D6FA-4347-9AB4-127497CC4B01}">
      <formula1>$C$351002:$C$351033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J14:J15" xr:uid="{652A8EA0-D4E9-44F8-A3EF-61F735AA3774}">
      <formula1>$B$351002:$B$351053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C14:C15" xr:uid="{C1D4C2D1-480F-4C44-A356-73CB2D6D6867}">
      <formula1>$A$351002:$A$351004</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3:AK15" xr:uid="{A392FEAC-873C-4263-9B17-AE2D87AA0FC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3:Z15" xr:uid="{5EF139C1-821B-44BB-BD8F-D75256B02F5F}">
      <formula1>$H$351002:$H$351007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3" xr:uid="{FCB9BC61-564C-43CA-A2DC-C2ECACF4AE9F}">
      <formula1>$G$351003:$G$351007</formula1>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3:X15" xr:uid="{A6249EF6-9B70-4EB2-85B3-81CCE00E4F6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 xr:uid="{19C825AC-2CA7-489A-A657-DB336F0AE285}">
      <formula1>$D$351003:$D$351014</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3:U15" xr:uid="{C0ACE76E-117C-44AE-9B62-1FBC53002EB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3" xr:uid="{52E709F9-28C5-4242-AC44-774EF242743C}">
      <formula1>$F$351003:$F$351008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3" xr:uid="{7451C873-ACBC-4D1C-87EE-4E2363B1F39F}">
      <formula1>$E$351003:$E$351007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3" xr:uid="{2F9F270B-3690-421B-9658-C514FBE1125F}">
      <formula1>$A$351003:$A$351005</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3:M15" xr:uid="{AAA1A545-8C17-4F86-88F8-E69A8B69EBE8}">
      <formula1>0</formula1>
      <formula2>390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3" xr:uid="{F54EBAC1-1A39-40A9-97F5-BE1DB25C7634}">
      <formula1>$C$351003:$C$351034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3" xr:uid="{83A3AD91-F5FB-4BAC-A15D-DE5D519C30B6}">
      <formula1>$B$351003:$B$351054</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 xr:uid="{C1E46F59-C57A-45DB-8A40-18E382EE9599}">
      <formula1>$A$351003:$A$351005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4:Y15" xr:uid="{0869FA0E-D78A-47AD-B5B1-50615C69D9A7}">
      <formula1>$G$351002:$G$351006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4:AC15" xr:uid="{8B9644F3-4BEA-408A-9CFD-FF733E497BA9}">
      <formula1>$D$351002:$D$351013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AI15" xr:uid="{0161B400-9F3F-4CEE-B09A-3B5C331E8F66}">
      <formula1>$D$351002:$D$351013</formula1>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4:G15" xr:uid="{F217A017-B58E-40A1-B628-6B79E8CE6307}">
      <formula1>0</formula1>
      <formula2>200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D11" sqref="D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66</v>
      </c>
    </row>
    <row r="5" spans="1:21" x14ac:dyDescent="0.25">
      <c r="B5" s="1" t="s">
        <v>6</v>
      </c>
      <c r="C5" s="5">
        <v>45808</v>
      </c>
    </row>
    <row r="6" spans="1:21" x14ac:dyDescent="0.25">
      <c r="B6" s="1" t="s">
        <v>7</v>
      </c>
      <c r="C6" s="1">
        <v>1</v>
      </c>
      <c r="D6" s="1" t="s">
        <v>8</v>
      </c>
    </row>
    <row r="8" spans="1:21" x14ac:dyDescent="0.25">
      <c r="A8" s="1" t="s">
        <v>9</v>
      </c>
      <c r="B8" s="29" t="s">
        <v>1964</v>
      </c>
      <c r="C8" s="30"/>
      <c r="D8" s="30"/>
      <c r="E8" s="30"/>
      <c r="F8" s="30"/>
      <c r="G8" s="30"/>
      <c r="H8" s="30"/>
      <c r="I8" s="30"/>
      <c r="J8" s="30"/>
      <c r="K8" s="30"/>
      <c r="L8" s="30"/>
      <c r="M8" s="30"/>
      <c r="N8" s="30"/>
      <c r="O8" s="30"/>
      <c r="P8" s="30"/>
      <c r="Q8" s="30"/>
      <c r="R8" s="30"/>
      <c r="S8" s="30"/>
      <c r="T8" s="30"/>
      <c r="U8" s="30"/>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s="26" t="s">
        <v>66</v>
      </c>
      <c r="C11" s="7" t="s">
        <v>82</v>
      </c>
      <c r="D11" s="7" t="s">
        <v>2036</v>
      </c>
      <c r="E11" s="7" t="s">
        <v>128</v>
      </c>
      <c r="F11" s="7" t="s">
        <v>67</v>
      </c>
      <c r="G11" s="7" t="s">
        <v>67</v>
      </c>
      <c r="H11" s="7"/>
      <c r="I11" s="7" t="s">
        <v>67</v>
      </c>
      <c r="J11" s="25" t="s">
        <v>67</v>
      </c>
      <c r="K11" s="7" t="s">
        <v>113</v>
      </c>
      <c r="L11" s="7" t="s">
        <v>123</v>
      </c>
      <c r="M11" s="7"/>
      <c r="N11" s="7"/>
      <c r="O11" s="7" t="s">
        <v>157</v>
      </c>
      <c r="P11" s="7" t="s">
        <v>67</v>
      </c>
      <c r="Q11" s="7" t="s">
        <v>67</v>
      </c>
      <c r="R11" s="7" t="s">
        <v>67</v>
      </c>
      <c r="S11" s="7"/>
      <c r="T11" s="7"/>
      <c r="U11" s="7"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9600FF3-6FBC-4BCF-933D-3380A8F50CFC}">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F7E92ADB-B0DA-46F6-B5EF-23CBB6675379}">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1EBEB416-A26D-4CCB-ABC1-4EC72C0B8E78}">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467A0252-CB2E-458C-9F25-8E2D3E64F8B4}">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4B7A6E1-38D2-4A95-B473-0C666C55C668}">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E52B94C-3C8B-4057-9D74-6AF3B0701A4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4B6806C5-8093-4C04-A6DB-180C9E8C154A}">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2263EC94-9D3E-4D6F-9125-34B5994EC02F}">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F1ACEBE8-E22A-4128-9012-B3E56BB718E6}">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6AA32A41-EBA3-4C10-8F6D-A40BE2B2814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FC3799C7-6563-436E-AB0D-1F5D4ED52DA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71589E5C-5D8D-4DB3-9F76-56AF8D3F34C7}">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73BA3AE3-F853-49EE-B7EC-C9DA815B6183}">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966F775B-A332-4136-8B08-8892C269859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33B0AE5E-0FE3-4B20-9891-E1B7D0A6B86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7AF55203-8ED5-42D5-A10F-D160B2D17D27}">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5CCDA3C3-8644-45E5-AEF4-F254F7D391B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49AFBA1D-837F-4E12-80B8-65C866F77D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14C14C90-1937-480E-9136-71F587A61C4B}">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66</v>
      </c>
    </row>
    <row r="5" spans="1:43" x14ac:dyDescent="0.25">
      <c r="B5" s="1" t="s">
        <v>6</v>
      </c>
      <c r="C5" s="5">
        <v>45808</v>
      </c>
    </row>
    <row r="6" spans="1:43" x14ac:dyDescent="0.25">
      <c r="B6" s="1" t="s">
        <v>7</v>
      </c>
      <c r="C6" s="1">
        <v>1</v>
      </c>
      <c r="D6" s="1" t="s">
        <v>8</v>
      </c>
    </row>
    <row r="8" spans="1:43" x14ac:dyDescent="0.25">
      <c r="A8" s="1" t="s">
        <v>9</v>
      </c>
      <c r="B8" s="29" t="s">
        <v>1974</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2010</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1B299448-6F2E-496C-B34B-19C05532E876}">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EF37D713-BA21-42D6-8B9A-7B8A846226A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8408303F-F9C8-46F8-BA7A-9B05CA58ACCB}">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9E921C63-7E5E-46F0-ACB7-C685BB82DA91}">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940EA24A-53FB-47AF-851D-374FAC814697}">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64622D59-4157-4C1F-B54A-750832BE9E1E}">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FC64B941-AA12-4236-AD36-265D4DDD3299}">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2D37DAFE-AAF8-49CB-89F2-5AA7C5FD05A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87EFA17F-1C7F-47AF-B7A4-6637F83A2253}">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E6B1495A-8621-4E7F-B6D6-7E3C7830626A}">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22BAE3F3-A086-4428-BAEE-4034DB29C1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C8BC81DD-487F-4DB0-860C-53829C9984F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76AD781C-F18B-4B09-BC7E-C140F8E9EAB7}">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89428BD-E1F3-4765-971E-4CA078D0856D}">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3C5FB6DA-2064-4D31-A88F-49646135C5E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7BFCDB08-F9D9-4827-9DFC-ADCBE108E9A6}">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862FF16D-C214-4539-969C-342D2E1DBA07}">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666E5E8E-7997-4E6B-A513-EC98200B75ED}">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F5E3869B-F7A9-4066-B556-7DF29DE34789}">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22D474F9-AC97-48C2-9321-DDB40A22E7E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F21923B2-AFAD-419B-BBB6-0D5AFB7ABA2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C531AC7D-FC41-44EC-AE59-B7DFD9E5BD42}">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7F874194-5C1E-462B-9C7A-0D31297F4D17}">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CAF3CC67-08A4-40F0-AED4-8E1B2B117D6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B11EF7A7-3BBF-46D0-8289-F67AFACB8955}">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D07469E2-1DA3-434A-858A-80A6DCD247D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D2FEA09B-A007-4690-9855-DC0AE650FAD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DDA1ACB1-5A4C-4CE7-A582-00DB100B0AF3}">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26E1DD97-762E-4E7A-8480-9E35DDC89CFE}">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97E76AF6-299B-4788-8CBD-0184FADEACA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511A66BC-83B9-4E3E-96F0-EC93C5C699F5}">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B7A89C39-C9C7-4667-B60A-A514753BEAB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AEED3539-0399-4BC7-8C21-911B6C09C36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1E600BBF-E2BE-4690-8AB0-D59CAED4835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C34F319F-5C47-4F8F-B10C-CE188F3314D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54633CEC-470A-4CCB-8115-8D3263F74D9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AFBD7762-B03E-4F10-825D-1F76EFB2DEA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8850BF33-8A9D-4C9F-8EFA-7D881B6EA9F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FD9638EA-DA4C-4EF8-B3DF-FF1455821DE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FC598D56-6E63-406B-81A0-E74972562C5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A32A2608-641A-46C2-BAA1-0680FB0D8D4C}">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66</v>
      </c>
    </row>
    <row r="5" spans="1:18" x14ac:dyDescent="0.25">
      <c r="B5" s="1" t="s">
        <v>6</v>
      </c>
      <c r="C5" s="5">
        <v>45808</v>
      </c>
    </row>
    <row r="6" spans="1:18" x14ac:dyDescent="0.25">
      <c r="B6" s="1" t="s">
        <v>7</v>
      </c>
      <c r="C6" s="1">
        <v>1</v>
      </c>
      <c r="D6" s="1" t="s">
        <v>8</v>
      </c>
    </row>
    <row r="8" spans="1:18" x14ac:dyDescent="0.25">
      <c r="A8" s="1" t="s">
        <v>9</v>
      </c>
      <c r="B8" s="29" t="s">
        <v>1994</v>
      </c>
      <c r="C8" s="30"/>
      <c r="D8" s="30"/>
      <c r="E8" s="30"/>
      <c r="F8" s="30"/>
      <c r="G8" s="30"/>
      <c r="H8" s="30"/>
      <c r="I8" s="30"/>
      <c r="J8" s="30"/>
      <c r="K8" s="30"/>
      <c r="L8" s="30"/>
      <c r="M8" s="30"/>
      <c r="N8" s="30"/>
      <c r="O8" s="30"/>
      <c r="P8" s="30"/>
      <c r="Q8" s="30"/>
      <c r="R8" s="3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2011</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2758C4D2-0D27-4E10-B45E-6898FC5806CE}">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BA2EC30E-F0A4-401B-B3E1-596476EA5415}">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E348DFBB-4555-4128-B170-8A0839D26048}">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19F68B66-DFD4-41C0-9B0E-0FEF14035A9F}">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7BFA881D-AD96-427B-99E6-98B7FDBAD308}">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5A77C138-A93B-4672-B3B3-D39CCD718A4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ADBAD68B-FA91-4D98-B467-0E9694C2C952}">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DD760B85-5F90-4D7C-A82D-6BE31462E0C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E2612875-A6E8-4844-83FF-D06C98687CE5}">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A9925203-55CC-48F8-A47E-D538C6E48FC3}">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F0DEF9F0-3344-4C50-BA95-AF0CF96F8E1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1E4F0440-BDA8-44F6-A7E4-4C4E82CE936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4E7DE62E-EAAC-4806-A129-CA895706B41C}">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BA5C71CB-5FD3-4A4F-955E-4EAF3768664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F5C77A18-E30A-409B-87D0-70F4644BA0C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137B5F57-2AFB-406E-A4D4-790CA941DE3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Hernan Barragan Oviedo</cp:lastModifiedBy>
  <dcterms:created xsi:type="dcterms:W3CDTF">2025-05-29T17:20:31Z</dcterms:created>
  <dcterms:modified xsi:type="dcterms:W3CDTF">2025-06-10T21:37:31Z</dcterms:modified>
</cp:coreProperties>
</file>