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ENERO/GESTIÓN CONTRACTUAL/"/>
    </mc:Choice>
  </mc:AlternateContent>
  <xr:revisionPtr revIDLastSave="262" documentId="8_{7BF5EBB1-E917-44DD-B187-B0F4A3C6ADD4}" xr6:coauthVersionLast="47" xr6:coauthVersionMax="47" xr10:uidLastSave="{4BEC1943-95C8-4F7D-9E3D-E899A3B8B8B8}"/>
  <bookViews>
    <workbookView xWindow="-120" yWindow="-120" windowWidth="20730" windowHeight="110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1" i="2" l="1"/>
  <c r="AP11" i="2"/>
</calcChain>
</file>

<file path=xl/sharedStrings.xml><?xml version="1.0" encoding="utf-8"?>
<sst xmlns="http://schemas.openxmlformats.org/spreadsheetml/2006/main" count="2969" uniqueCount="2040">
  <si>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</si>
  <si>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</si>
  <si>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</si>
  <si>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</si>
  <si>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</si>
  <si>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</si>
  <si>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</si>
  <si>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</si>
  <si>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</si>
  <si>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</si>
  <si>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</si>
  <si>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</si>
  <si>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</si>
  <si>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</si>
  <si>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</si>
  <si>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</si>
  <si>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</si>
  <si>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</si>
  <si>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</si>
  <si>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</si>
  <si>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</si>
  <si>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</si>
  <si>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</si>
  <si>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</si>
  <si>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</si>
  <si>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</si>
  <si>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</si>
  <si>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</si>
  <si>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</si>
  <si>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</si>
  <si>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</si>
  <si>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</si>
  <si>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</si>
  <si>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</si>
  <si>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</si>
  <si>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</si>
  <si>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</si>
  <si>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</si>
  <si>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</si>
  <si>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</si>
  <si>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</si>
  <si>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</si>
  <si>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</si>
  <si>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</si>
  <si>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</si>
  <si>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</si>
  <si>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</si>
  <si>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</si>
  <si>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</si>
  <si>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</si>
  <si>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</si>
  <si>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</si>
  <si>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</si>
  <si>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</si>
  <si>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</si>
  <si>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</si>
  <si>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</si>
  <si>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</si>
  <si>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</si>
  <si>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</si>
  <si>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</si>
  <si>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</si>
  <si>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</si>
  <si>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</si>
  <si>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</si>
  <si>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</si>
  <si>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</si>
  <si>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</si>
  <si>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</si>
  <si>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</si>
  <si>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</si>
  <si>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</si>
  <si>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</si>
  <si>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</si>
  <si>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</si>
  <si>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</si>
  <si>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</si>
  <si>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</si>
  <si>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</si>
  <si>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</si>
  <si>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</si>
  <si>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</si>
  <si>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</si>
  <si>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</si>
  <si>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</si>
  <si>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</si>
  <si>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</si>
  <si>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</si>
  <si>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</si>
  <si>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</si>
  <si>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</si>
  <si>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</si>
  <si>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</si>
  <si>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</si>
  <si>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</si>
  <si>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</si>
  <si>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</si>
  <si>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</si>
  <si>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</si>
  <si>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</si>
  <si>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</si>
  <si>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</si>
  <si>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</si>
  <si>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</si>
  <si>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</si>
  <si>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</si>
  <si>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</si>
  <si>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</si>
  <si>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</si>
  <si>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</si>
  <si>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</si>
  <si>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</si>
  <si>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</si>
  <si>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</si>
  <si>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</si>
  <si>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</si>
  <si>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</si>
  <si>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</si>
  <si>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</si>
  <si>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</si>
  <si>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</si>
  <si>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</si>
  <si>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</si>
  <si>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</si>
  <si>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</si>
  <si>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</si>
  <si>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</si>
  <si>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</si>
  <si>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</si>
  <si>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</si>
  <si>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</si>
  <si>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</si>
  <si>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</si>
  <si>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</si>
  <si>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</si>
  <si>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</si>
  <si>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</si>
  <si>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</si>
  <si>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</si>
  <si>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</si>
  <si>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</si>
  <si>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</si>
  <si>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</si>
  <si>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</si>
  <si>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</si>
  <si>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</si>
  <si>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</si>
  <si>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</si>
  <si>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</si>
  <si>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</si>
  <si>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</si>
  <si>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</si>
  <si>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</si>
  <si>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</si>
  <si>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</si>
  <si>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</si>
  <si>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</si>
  <si>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</si>
  <si>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</si>
  <si>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</si>
  <si>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</si>
  <si>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</si>
  <si>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</si>
  <si>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</si>
  <si>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</si>
  <si>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</si>
  <si>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</si>
  <si>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</si>
  <si>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</si>
  <si>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</si>
  <si>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</si>
  <si>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</si>
  <si>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</si>
  <si>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</si>
  <si>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</si>
  <si>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</si>
  <si>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</si>
  <si>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</si>
  <si>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</si>
  <si>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</si>
  <si>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</si>
  <si>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</si>
  <si>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</si>
  <si>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</si>
  <si>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</si>
  <si>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</si>
  <si>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</si>
  <si>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</si>
  <si>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</si>
  <si>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</si>
  <si>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</si>
  <si>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</si>
  <si>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</si>
  <si>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</si>
  <si>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</si>
  <si>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</si>
  <si>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</si>
  <si>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</si>
  <si>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</si>
  <si>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</si>
  <si>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</si>
  <si>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</si>
  <si>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</si>
  <si>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</si>
  <si>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</si>
  <si>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</si>
  <si>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</si>
  <si>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</si>
  <si>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</si>
  <si>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</si>
  <si>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</si>
  <si>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</si>
  <si>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</si>
  <si>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</si>
  <si>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</si>
  <si>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</si>
  <si>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</si>
  <si>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</si>
  <si>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</si>
  <si>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</si>
  <si>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</si>
  <si>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</si>
  <si>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</si>
  <si>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</si>
  <si>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</si>
  <si>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</si>
  <si>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</si>
  <si>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</si>
  <si>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</si>
  <si>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</si>
  <si>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</si>
  <si>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</si>
  <si>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</si>
  <si>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</si>
  <si>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</si>
  <si>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</si>
  <si>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</si>
  <si>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</si>
  <si>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</si>
  <si>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</si>
  <si>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</si>
  <si>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</si>
  <si>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</si>
  <si>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</si>
  <si>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</si>
  <si>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</si>
  <si>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</si>
  <si>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</si>
  <si>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</si>
  <si>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</si>
  <si>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</si>
  <si>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</si>
  <si>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</si>
  <si>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</si>
  <si>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</si>
  <si>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</si>
  <si>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</si>
  <si>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</si>
  <si>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</si>
  <si>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</si>
  <si>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</si>
  <si>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</si>
  <si>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</si>
  <si>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</si>
  <si>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</si>
  <si>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</si>
  <si>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</si>
  <si>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</si>
  <si>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</si>
  <si>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</si>
  <si>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</si>
  <si>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</si>
  <si>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</si>
  <si>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</si>
  <si>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</si>
  <si>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</si>
  <si>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</si>
  <si>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</si>
  <si>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</si>
  <si>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</si>
  <si>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</si>
  <si>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</si>
  <si>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</si>
  <si>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</si>
  <si>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</si>
  <si>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</si>
  <si>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</si>
  <si>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</si>
  <si>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</si>
  <si>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</si>
  <si>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</si>
  <si>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</si>
  <si>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</si>
  <si>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</si>
  <si>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</si>
  <si>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</si>
  <si>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</si>
  <si>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</si>
  <si>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</si>
  <si>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</si>
  <si>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</si>
  <si>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</si>
  <si>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</si>
  <si>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</si>
  <si>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</si>
  <si>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</si>
  <si>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</si>
  <si>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</si>
  <si>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</si>
  <si>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</si>
  <si>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</si>
  <si>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</si>
  <si>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</si>
  <si>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</si>
  <si>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</si>
  <si>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</si>
  <si>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</si>
  <si>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</si>
  <si>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</si>
  <si>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</si>
  <si>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</si>
  <si>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</si>
  <si>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</si>
  <si>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</si>
  <si>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</si>
  <si>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</si>
  <si>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</si>
  <si>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</si>
  <si>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</si>
  <si>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</si>
  <si>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</si>
  <si>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</si>
  <si>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</si>
  <si>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</si>
  <si>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</si>
  <si>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</si>
  <si>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</si>
  <si>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</si>
  <si>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</si>
  <si>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</si>
  <si>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</si>
  <si>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</si>
  <si>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</si>
  <si>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</si>
  <si>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</si>
  <si>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</si>
  <si>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</si>
  <si>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</si>
  <si>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</si>
  <si>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</si>
  <si>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</si>
  <si>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</si>
  <si>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</si>
  <si>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</si>
  <si>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</si>
  <si>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</si>
  <si>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</si>
  <si>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</si>
  <si>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</si>
  <si>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</si>
  <si>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</si>
  <si>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</si>
  <si>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</si>
  <si>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</si>
  <si>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</si>
  <si>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</si>
  <si>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</si>
  <si>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</si>
  <si>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</si>
  <si>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</si>
  <si>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</si>
  <si>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</si>
  <si>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</si>
  <si>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</si>
  <si>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</si>
  <si>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</si>
  <si>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</si>
  <si>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</si>
  <si>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</si>
  <si>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</si>
  <si>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</si>
  <si>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</si>
  <si>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</si>
  <si>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</si>
  <si>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</si>
  <si>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</si>
  <si>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</si>
  <si>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</si>
  <si>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</si>
  <si>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</si>
  <si>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</si>
  <si>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</si>
  <si>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</si>
  <si>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</si>
  <si>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</si>
  <si>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</si>
  <si>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</si>
  <si>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</si>
  <si>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</si>
  <si>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</si>
  <si>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</si>
  <si>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</si>
  <si>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</si>
  <si>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</si>
  <si>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</si>
  <si>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</si>
  <si>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</si>
  <si>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</si>
  <si>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</si>
  <si>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</si>
  <si>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</si>
  <si>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</si>
  <si>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</si>
  <si>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</si>
  <si>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</si>
  <si>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</si>
  <si>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</si>
  <si>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</si>
  <si>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</si>
  <si>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</si>
  <si>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</si>
  <si>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</si>
  <si>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</si>
  <si>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</si>
  <si>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</si>
  <si>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</si>
  <si>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</si>
  <si>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</si>
  <si>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</si>
  <si>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</si>
  <si>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</si>
  <si>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</si>
  <si>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</si>
  <si>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</si>
  <si>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</si>
  <si>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</si>
  <si>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</si>
  <si>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</si>
  <si>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</si>
  <si>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</si>
  <si>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</si>
  <si>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</si>
  <si>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</si>
  <si>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</si>
  <si>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</si>
  <si>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</si>
  <si>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</si>
  <si>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</si>
  <si>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</si>
  <si>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</si>
  <si>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</si>
  <si>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</si>
  <si>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</si>
  <si>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</si>
  <si>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</si>
  <si>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</si>
  <si>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</si>
  <si>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</si>
  <si>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</si>
  <si>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</si>
  <si>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</si>
  <si>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</si>
  <si>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</si>
  <si>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</si>
  <si>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</si>
  <si>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</si>
  <si>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</si>
  <si>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</si>
  <si>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</si>
  <si>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</si>
  <si>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</si>
  <si>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</si>
  <si>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</si>
  <si>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</si>
  <si>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</si>
  <si>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</si>
  <si>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</si>
  <si>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</si>
  <si>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</si>
  <si>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</si>
  <si>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</si>
  <si>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</si>
  <si>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</si>
  <si>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</si>
  <si>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</si>
  <si>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</si>
  <si>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</si>
  <si>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</si>
  <si>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</si>
  <si>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</si>
  <si>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</si>
  <si>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</si>
  <si>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</si>
  <si>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</si>
  <si>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</si>
  <si>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</si>
  <si>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</si>
  <si>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</si>
  <si>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</si>
  <si>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</si>
  <si>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</si>
  <si>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</si>
  <si>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</si>
  <si>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</si>
  <si>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</si>
  <si>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</si>
  <si>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</si>
  <si>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</si>
  <si>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</si>
  <si>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</si>
  <si>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</si>
  <si>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</si>
  <si>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</si>
  <si>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</si>
  <si>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</si>
  <si>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</si>
  <si>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</si>
  <si>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</si>
  <si>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</si>
  <si>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</si>
  <si>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</si>
  <si>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</si>
  <si>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</si>
  <si>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</si>
  <si>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</si>
  <si>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</si>
  <si>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</si>
  <si>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</si>
  <si>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</si>
  <si>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</si>
  <si>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</si>
  <si>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</si>
  <si>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</si>
  <si>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</si>
  <si>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</si>
  <si>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</si>
  <si>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</si>
  <si>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</si>
  <si>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</si>
  <si>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</si>
  <si>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</si>
  <si>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</si>
  <si>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</si>
  <si>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</si>
  <si>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</si>
  <si>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</si>
  <si>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</si>
  <si>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</si>
  <si>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</si>
  <si>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</si>
  <si>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</si>
  <si>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</si>
  <si>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</si>
  <si>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</si>
  <si>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</si>
  <si>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</si>
  <si>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</si>
  <si>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</si>
  <si>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</si>
  <si>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</si>
  <si>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</si>
  <si>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</si>
  <si>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</si>
  <si>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</si>
  <si>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</si>
  <si>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</si>
  <si>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</si>
  <si>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</si>
  <si>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</si>
  <si>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</si>
  <si>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</si>
  <si>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</si>
  <si>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</si>
  <si>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</si>
  <si>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</si>
  <si>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</si>
  <si>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</si>
  <si>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</si>
  <si>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</si>
  <si>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</si>
  <si>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</si>
  <si>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</si>
  <si>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</si>
  <si>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</si>
  <si>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</si>
  <si>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</si>
  <si>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</si>
  <si>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</si>
  <si>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</si>
  <si>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</si>
  <si>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</si>
  <si>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</si>
  <si>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</si>
  <si>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</si>
  <si>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</si>
  <si>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</si>
  <si>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</si>
  <si>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</si>
  <si>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</si>
  <si>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</si>
  <si>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</si>
  <si>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</si>
  <si>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</si>
  <si>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</si>
  <si>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</si>
  <si>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</si>
  <si>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</si>
  <si>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</si>
  <si>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</si>
  <si>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</si>
  <si>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</si>
  <si>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</si>
  <si>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</si>
  <si>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</si>
  <si>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</si>
  <si>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</si>
  <si>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</si>
  <si>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</si>
  <si>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</si>
  <si>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</si>
  <si>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</si>
  <si>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</si>
  <si>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</si>
  <si>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</si>
  <si>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</si>
  <si>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</si>
  <si>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</si>
  <si>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</si>
  <si>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</si>
  <si>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</si>
  <si>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</si>
  <si>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</si>
  <si>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</si>
  <si>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</si>
  <si>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</si>
  <si>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</si>
  <si>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</si>
  <si>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</si>
  <si>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</si>
  <si>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</si>
  <si>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</si>
  <si>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</si>
  <si>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</si>
  <si>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</si>
  <si>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</si>
  <si>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</si>
  <si>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</si>
  <si>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</si>
  <si>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</si>
  <si>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</si>
  <si>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</si>
  <si>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</si>
  <si>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</si>
  <si>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</si>
  <si>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</si>
  <si>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</si>
  <si>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</si>
  <si>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</si>
  <si>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</si>
  <si>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</si>
  <si>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</si>
  <si>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</si>
  <si>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</si>
  <si>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</si>
  <si>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</si>
  <si>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</si>
  <si>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</si>
  <si>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</si>
  <si>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</si>
  <si>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</si>
  <si>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</si>
  <si>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</si>
  <si>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</si>
  <si>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</si>
  <si>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</si>
  <si>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</si>
  <si>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</si>
  <si>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</si>
  <si>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</si>
  <si>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</si>
  <si>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</si>
  <si>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</si>
  <si>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</si>
  <si>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</si>
  <si>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</si>
  <si>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</si>
  <si>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</si>
  <si>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</si>
  <si>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</si>
  <si>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</si>
  <si>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</si>
  <si>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</si>
  <si>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</si>
  <si>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</si>
  <si>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</si>
  <si>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</si>
  <si>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</si>
  <si>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</si>
  <si>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</si>
  <si>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</si>
  <si>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</si>
  <si>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</si>
  <si>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</si>
  <si>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</si>
  <si>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</si>
  <si>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</si>
  <si>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</si>
  <si>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</si>
  <si>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</si>
  <si>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</si>
  <si>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</si>
  <si>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</si>
  <si>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</si>
  <si>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</si>
  <si>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</si>
  <si>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</si>
  <si>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</si>
  <si>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</si>
  <si>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</si>
  <si>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</si>
  <si>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</si>
  <si>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</si>
  <si>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</si>
  <si>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</si>
  <si>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</si>
  <si>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</si>
  <si>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</si>
  <si>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</si>
  <si>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</si>
  <si>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</si>
  <si>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</si>
  <si>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</si>
  <si>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</si>
  <si>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</si>
  <si>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</si>
  <si>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</si>
  <si>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</si>
  <si>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</si>
  <si>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</si>
  <si>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</si>
  <si>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</si>
  <si>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</si>
  <si>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</si>
  <si>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</si>
  <si>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</si>
  <si>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</si>
  <si>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</si>
  <si>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</si>
  <si>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</si>
  <si>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</si>
  <si>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</si>
  <si>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</si>
  <si>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</si>
  <si>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</si>
  <si>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</si>
  <si>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</si>
  <si>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</si>
  <si>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</si>
  <si>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</si>
  <si>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</si>
  <si>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</si>
  <si>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</si>
  <si>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</si>
  <si>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</si>
  <si>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</si>
  <si>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</si>
  <si>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</si>
  <si>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</si>
  <si>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</si>
  <si>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</si>
  <si>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</si>
  <si>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</si>
  <si>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</si>
  <si>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</si>
  <si>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</si>
  <si>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</si>
  <si>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</si>
  <si>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</si>
  <si>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</si>
  <si>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</si>
  <si>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</si>
  <si>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</si>
  <si>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</si>
  <si>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</si>
  <si>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</si>
  <si>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</si>
  <si>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</si>
  <si>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</si>
  <si>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</si>
  <si>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</si>
  <si>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</si>
  <si>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</si>
  <si>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</si>
  <si>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</si>
  <si>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</si>
  <si>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</si>
  <si>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</si>
  <si>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</si>
  <si>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</si>
  <si>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</si>
  <si>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</si>
  <si>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</si>
  <si>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</si>
  <si>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</si>
  <si>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</si>
  <si>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</si>
  <si>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</si>
  <si>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</si>
  <si>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</si>
  <si>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</si>
  <si>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</si>
  <si>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</si>
  <si>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</si>
  <si>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</si>
  <si>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</si>
  <si>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</si>
  <si>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</si>
  <si>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</si>
  <si>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</si>
  <si>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</si>
  <si>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</si>
  <si>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</si>
  <si>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</si>
  <si>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</si>
  <si>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</si>
  <si>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</si>
  <si>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</si>
  <si>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</si>
  <si>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</si>
  <si>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</si>
  <si>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</si>
  <si>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</si>
  <si>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</si>
  <si>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</si>
  <si>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</si>
  <si>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</si>
  <si>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</si>
  <si>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</si>
  <si>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</si>
  <si>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</si>
  <si>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</si>
  <si>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</si>
  <si>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</si>
  <si>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</si>
  <si>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</si>
  <si>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</si>
  <si>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</si>
  <si>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</si>
  <si>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</si>
  <si>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</si>
  <si>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</si>
  <si>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</si>
  <si>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</si>
  <si>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</si>
  <si>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</si>
  <si>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</si>
  <si>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</si>
  <si>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</si>
  <si>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</si>
  <si>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</si>
  <si>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</si>
  <si>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</si>
  <si>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</si>
  <si>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</si>
  <si>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</si>
  <si>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</si>
  <si>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</si>
  <si>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</si>
  <si>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</si>
  <si>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</si>
  <si>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</si>
  <si>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</si>
  <si>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</si>
  <si>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</si>
  <si>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</si>
  <si>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</si>
  <si>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</si>
  <si>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</si>
  <si>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</si>
  <si>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</si>
  <si>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</si>
  <si>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</si>
  <si>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</si>
  <si>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</si>
  <si>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</si>
  <si>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</si>
  <si>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</si>
  <si>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</si>
  <si>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</si>
  <si>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</si>
  <si>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</si>
  <si>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</si>
  <si>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</si>
  <si>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</si>
  <si>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</si>
  <si>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</si>
  <si>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</si>
  <si>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</si>
  <si>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</si>
  <si>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</si>
  <si>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</si>
  <si>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</si>
  <si>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</si>
  <si>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</si>
  <si>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</si>
  <si>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</si>
  <si>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</si>
  <si>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</si>
  <si>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</si>
  <si>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</si>
  <si>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</si>
  <si>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</si>
  <si>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</si>
  <si>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</si>
  <si>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</si>
  <si>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</si>
  <si>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</si>
  <si>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</si>
  <si>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</si>
  <si>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</si>
  <si>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</si>
  <si>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</si>
  <si>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</si>
  <si>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</si>
  <si>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</si>
  <si>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</si>
  <si>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</si>
  <si>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</si>
  <si>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</si>
  <si>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</si>
  <si>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</si>
  <si>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</si>
  <si>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</si>
  <si>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</si>
  <si>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</si>
  <si>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</si>
  <si>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</si>
  <si>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</si>
  <si>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</si>
  <si>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</si>
  <si>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</si>
  <si>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</si>
  <si>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</si>
  <si>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</si>
  <si>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</si>
  <si>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</si>
  <si>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</si>
  <si>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</si>
  <si>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</si>
  <si>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</si>
  <si>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</si>
  <si>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</si>
  <si>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</si>
  <si>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</si>
  <si>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</si>
  <si>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</si>
  <si>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</si>
  <si>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</si>
  <si>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</si>
  <si>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</si>
  <si>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</si>
  <si>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</si>
  <si>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</si>
  <si>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</si>
  <si>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</si>
  <si>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</si>
  <si>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</si>
  <si>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</si>
  <si>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</si>
  <si>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</si>
  <si>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</si>
  <si>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</si>
  <si>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</si>
  <si>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</si>
  <si>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</si>
  <si>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</si>
  <si>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</si>
  <si>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</si>
  <si>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</si>
  <si>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</si>
  <si>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</si>
  <si>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</si>
  <si>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</si>
  <si>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</si>
  <si>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</si>
  <si>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</si>
  <si>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</si>
  <si>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</si>
  <si>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</si>
  <si>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</si>
  <si>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</si>
  <si>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</si>
  <si>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</si>
  <si>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</si>
  <si>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</si>
  <si>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</si>
  <si>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</si>
  <si>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</si>
  <si>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</si>
  <si>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</si>
  <si>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</si>
  <si>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</si>
  <si>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</si>
  <si>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</si>
  <si>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</si>
  <si>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</si>
  <si>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</si>
  <si>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</si>
  <si>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</si>
  <si>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</si>
  <si>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</si>
  <si>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</si>
  <si>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</si>
  <si>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</si>
  <si>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</si>
  <si>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</si>
  <si>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</si>
  <si>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</si>
  <si>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</si>
  <si>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</si>
  <si>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</si>
  <si>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</si>
  <si>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</si>
  <si>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</si>
  <si>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</si>
  <si>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</si>
  <si>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</si>
  <si>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</si>
  <si>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</si>
  <si>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</si>
  <si>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</si>
  <si>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</si>
  <si>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</si>
  <si>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</si>
  <si>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</si>
  <si>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</si>
  <si>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</si>
  <si>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</si>
  <si>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</si>
  <si>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</si>
  <si>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</si>
  <si>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</si>
  <si>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</si>
  <si>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</si>
  <si>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</si>
  <si>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</si>
  <si>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</si>
  <si>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</si>
  <si>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</si>
  <si>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</si>
  <si>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</si>
  <si>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</si>
  <si>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</si>
  <si>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</si>
  <si>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</si>
  <si>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</si>
  <si>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</si>
  <si>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</si>
  <si>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</si>
  <si>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</si>
  <si>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</si>
  <si>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</si>
  <si>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</si>
  <si>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</si>
  <si>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</si>
  <si>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</si>
  <si>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</si>
  <si>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</si>
  <si>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</si>
  <si>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</si>
  <si>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</si>
  <si>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</si>
  <si>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</si>
  <si>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</si>
  <si>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</si>
  <si>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</si>
  <si>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</si>
  <si>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</si>
  <si>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</si>
  <si>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</si>
  <si>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</si>
  <si>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</si>
  <si>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</si>
  <si>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</si>
  <si>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</si>
  <si>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</si>
  <si>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</si>
  <si>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</si>
  <si>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</si>
  <si>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</si>
  <si>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</si>
  <si>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</si>
  <si>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</si>
  <si>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</si>
  <si>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</si>
  <si>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</si>
  <si>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</si>
  <si>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</si>
  <si>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</si>
  <si>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</si>
  <si>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</si>
  <si>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</si>
  <si>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</si>
  <si>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</si>
  <si>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</si>
  <si>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</si>
  <si>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</si>
  <si>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</si>
  <si>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</si>
  <si>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</si>
  <si>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</si>
  <si>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</si>
  <si>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</si>
  <si>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</si>
  <si>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</si>
  <si>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</si>
  <si>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</si>
  <si>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</si>
  <si>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</si>
  <si>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</si>
  <si>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</si>
  <si>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</si>
  <si>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</si>
  <si>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</si>
  <si>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</si>
  <si>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</si>
  <si>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</si>
  <si>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</si>
  <si>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</si>
  <si>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</si>
  <si>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</si>
  <si>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</si>
  <si>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</si>
  <si>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</si>
  <si>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</si>
  <si>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</si>
  <si>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</si>
  <si>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</si>
  <si>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</si>
  <si>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</si>
  <si>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</si>
  <si>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</si>
  <si>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</si>
  <si>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</si>
  <si>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</si>
  <si>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</si>
  <si>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</si>
  <si>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</si>
  <si>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</si>
  <si>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</si>
  <si>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</si>
  <si>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</si>
  <si>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</si>
  <si>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</si>
  <si>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</si>
  <si>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</si>
  <si>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</si>
  <si>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</si>
  <si>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</si>
  <si>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</si>
  <si>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</si>
  <si>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</si>
  <si>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</si>
  <si>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</si>
  <si>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</si>
  <si>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</si>
  <si>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</si>
  <si>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</si>
  <si>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</si>
  <si>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</si>
  <si>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</si>
  <si>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</si>
  <si>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</si>
  <si>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</si>
  <si>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</si>
  <si>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</si>
  <si>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</si>
  <si>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</si>
  <si>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</si>
  <si>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</si>
  <si>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</si>
  <si>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</si>
  <si>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</si>
  <si>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</si>
  <si>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</si>
  <si>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</si>
  <si>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</si>
  <si>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</si>
  <si>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</si>
  <si>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</si>
  <si>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</si>
  <si>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</si>
  <si>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</si>
  <si>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</si>
  <si>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</si>
  <si>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</si>
  <si>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</si>
  <si>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</si>
  <si>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</si>
  <si>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</si>
  <si>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</si>
  <si>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</si>
  <si>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</si>
  <si>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</si>
  <si>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</si>
  <si>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</si>
  <si>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</si>
  <si>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</si>
  <si>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</si>
  <si>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</si>
  <si>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</si>
  <si>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</si>
  <si>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</si>
  <si>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</si>
  <si>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</si>
  <si>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</si>
  <si>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</si>
  <si>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</si>
  <si>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</si>
  <si>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</si>
  <si>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</si>
  <si>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</si>
  <si>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</si>
  <si>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</si>
  <si>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</si>
  <si>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</si>
  <si>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</si>
  <si>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</si>
  <si>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</si>
  <si>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</si>
  <si>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</si>
  <si>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</si>
  <si>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</si>
  <si>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</si>
  <si>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</si>
  <si>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</si>
  <si>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</si>
  <si>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</si>
  <si>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</si>
  <si>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</si>
  <si>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</si>
  <si>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</si>
  <si>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</si>
  <si>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</si>
  <si>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</si>
  <si>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</si>
  <si>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</si>
  <si>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</si>
  <si>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</si>
  <si>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</si>
  <si>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</si>
  <si>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</si>
  <si>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</si>
  <si>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</si>
  <si>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</si>
  <si>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</si>
  <si>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</si>
  <si>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</si>
  <si>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</si>
  <si>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</si>
  <si>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</si>
  <si>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</si>
  <si>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</si>
  <si>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</si>
  <si>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</si>
  <si>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</si>
  <si>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</si>
  <si>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</si>
  <si>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</si>
  <si>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</si>
  <si>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</si>
  <si>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</si>
  <si>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</si>
  <si>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</si>
  <si>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</si>
  <si>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</si>
  <si>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</si>
  <si>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</si>
  <si>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</si>
  <si>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</si>
  <si>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</si>
  <si>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</si>
  <si>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</si>
  <si>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</si>
  <si>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</si>
  <si>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</si>
  <si>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</si>
  <si>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</si>
  <si>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</si>
  <si>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</si>
  <si>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</si>
  <si>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</si>
  <si>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</si>
  <si>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</si>
  <si>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</si>
  <si>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</si>
  <si>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</si>
  <si>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</si>
  <si>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</si>
  <si>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</si>
  <si>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</si>
  <si>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</si>
  <si>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</si>
  <si>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</si>
  <si>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</si>
  <si>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</si>
  <si>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</si>
  <si>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</si>
  <si>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</si>
  <si>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</si>
  <si>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</si>
  <si>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</si>
  <si>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</si>
  <si>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</si>
  <si>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</si>
  <si>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</si>
  <si>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</si>
  <si>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</si>
  <si>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</si>
  <si>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</si>
  <si>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</si>
  <si>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</si>
  <si>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</si>
  <si>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</si>
  <si>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</si>
  <si>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</si>
  <si>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</si>
  <si>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</si>
  <si>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</si>
  <si>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</si>
  <si>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</si>
  <si>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</si>
  <si>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</si>
  <si>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</si>
  <si>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</si>
  <si>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</si>
  <si>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</si>
  <si>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</si>
  <si>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</si>
  <si>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</si>
  <si>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</si>
  <si>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</si>
  <si>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</si>
  <si>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</si>
  <si>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</si>
  <si>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</si>
  <si>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</si>
  <si>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</si>
  <si>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</si>
  <si>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</si>
  <si>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</si>
  <si>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</si>
  <si>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</si>
  <si>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</si>
  <si>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</si>
  <si>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</si>
  <si>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</si>
  <si>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</si>
  <si>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</si>
  <si>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</si>
  <si>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</si>
  <si>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</si>
  <si>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</si>
  <si>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</si>
  <si>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</si>
  <si>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</si>
  <si>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</si>
  <si>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</si>
  <si>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</si>
  <si>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</si>
  <si>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</si>
  <si>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</si>
  <si>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</si>
  <si>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</si>
  <si>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</si>
  <si>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</si>
  <si>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</si>
  <si>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</si>
  <si>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</si>
  <si>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</si>
  <si>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</si>
  <si>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</si>
  <si>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</si>
  <si>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</si>
  <si>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</si>
  <si>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</si>
  <si>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</si>
  <si>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</si>
  <si>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</si>
  <si>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</si>
  <si>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</si>
  <si>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</si>
  <si>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</si>
  <si>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</si>
  <si>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</si>
  <si>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</si>
  <si>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</si>
  <si>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</si>
  <si>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</si>
  <si>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</si>
  <si>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</si>
  <si>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</si>
  <si>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</si>
  <si>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</si>
  <si>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</si>
  <si>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</si>
  <si>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</si>
  <si>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</si>
  <si>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</si>
  <si>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</si>
  <si>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</si>
  <si>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</si>
  <si>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</si>
  <si>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</si>
  <si>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</si>
  <si>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</si>
  <si>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</si>
  <si>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</si>
  <si>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</si>
  <si>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</si>
  <si>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</si>
  <si>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</si>
  <si>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</si>
  <si>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</si>
  <si>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</si>
  <si>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</si>
  <si>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</si>
  <si>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</si>
  <si>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</si>
  <si>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</si>
  <si>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</si>
  <si>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</si>
  <si>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</si>
  <si>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</si>
  <si>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</si>
  <si>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</si>
  <si>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</si>
  <si>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</si>
  <si>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</si>
  <si>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</si>
  <si>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</si>
  <si>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</si>
  <si>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</si>
  <si>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</si>
  <si>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</si>
  <si>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</si>
  <si>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</si>
  <si>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</si>
  <si>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</si>
  <si>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</si>
  <si>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</si>
  <si>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</si>
  <si>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</si>
  <si>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</si>
  <si>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</si>
  <si>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</si>
  <si>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</si>
  <si>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</si>
  <si>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</si>
  <si>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</si>
  <si>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</si>
  <si>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</si>
  <si>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</si>
  <si>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</si>
  <si>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</si>
  <si>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</si>
  <si>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</si>
  <si>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</si>
  <si>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</si>
  <si>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</si>
  <si>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</si>
  <si>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</si>
  <si>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</si>
  <si>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</si>
  <si>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</si>
  <si>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</si>
  <si>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</si>
  <si>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</si>
  <si>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</si>
  <si>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</si>
  <si>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</si>
  <si>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</si>
  <si>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</si>
  <si>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</si>
  <si>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</si>
  <si>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</si>
  <si>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</si>
  <si>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</si>
  <si>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</si>
  <si>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</si>
  <si>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</si>
  <si>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</si>
  <si>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</si>
  <si>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</si>
  <si>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</si>
  <si>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</si>
  <si>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</si>
  <si>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</si>
  <si>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</si>
  <si>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</si>
  <si>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</si>
  <si>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</si>
  <si>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</si>
  <si>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</si>
  <si>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</si>
  <si>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</si>
  <si>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</si>
  <si>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</si>
  <si>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</si>
  <si>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</si>
  <si>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</si>
  <si>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</si>
  <si>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</si>
  <si>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</si>
  <si>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</si>
  <si>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</si>
  <si>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</si>
  <si>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</si>
  <si>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</si>
  <si>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</si>
  <si>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</si>
  <si>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</si>
  <si>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</si>
  <si>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</si>
  <si>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</si>
  <si>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</si>
  <si>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</si>
  <si>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</si>
  <si>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</si>
  <si>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</si>
  <si>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</si>
  <si>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</si>
  <si>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</si>
  <si>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</si>
  <si>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</si>
  <si>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</si>
  <si>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</si>
  <si>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</si>
  <si>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</si>
  <si>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</si>
  <si>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</si>
  <si>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</si>
  <si>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</si>
  <si>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</si>
  <si>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</si>
  <si>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</si>
  <si>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</si>
  <si>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</si>
  <si>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</si>
  <si>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</si>
  <si>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</si>
  <si>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</si>
  <si>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</si>
  <si>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</si>
  <si>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</si>
  <si>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</si>
  <si>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</si>
  <si>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</si>
  <si>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</si>
  <si>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</si>
  <si>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</si>
  <si>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</si>
  <si>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</si>
  <si>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</si>
  <si>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</si>
  <si>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</si>
  <si>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</si>
  <si>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</si>
  <si>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</si>
  <si>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</si>
  <si>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</si>
  <si>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</si>
  <si>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</si>
  <si>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</si>
  <si>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</si>
  <si>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</si>
  <si>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</si>
  <si>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</si>
  <si>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</si>
  <si>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</si>
  <si>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</si>
  <si>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</si>
  <si>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</si>
  <si>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</si>
  <si>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</si>
  <si>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</si>
  <si>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</si>
  <si>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</si>
  <si>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</si>
  <si>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</si>
  <si>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</si>
  <si>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</si>
  <si>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</si>
  <si>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</si>
  <si>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</si>
  <si>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</si>
  <si>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</si>
  <si>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</si>
  <si>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</si>
  <si>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</si>
  <si>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</si>
  <si>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</si>
  <si>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</si>
  <si>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</si>
  <si>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</si>
  <si>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</si>
  <si>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</si>
  <si>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</si>
  <si>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</si>
  <si>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</si>
  <si>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</si>
  <si>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</si>
  <si>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</si>
  <si>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</si>
  <si>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</si>
  <si>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</si>
  <si>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</si>
  <si>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</si>
  <si>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</si>
  <si>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</si>
  <si>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</si>
  <si>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</si>
  <si>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</si>
  <si>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</si>
  <si>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</si>
  <si>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</si>
  <si>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</si>
  <si>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</si>
  <si>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</si>
  <si>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</si>
  <si>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</si>
  <si>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</si>
  <si>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</si>
  <si>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</si>
  <si>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</si>
  <si>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</si>
  <si>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</si>
  <si>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</si>
  <si>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</si>
  <si>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</si>
  <si>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</si>
  <si>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</si>
  <si>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</si>
  <si>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</si>
  <si>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</si>
  <si>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</si>
  <si>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</si>
  <si>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</si>
  <si>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</si>
  <si>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</si>
  <si>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</si>
  <si>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</si>
  <si>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</si>
  <si>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</si>
  <si>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</si>
  <si>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</si>
  <si>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</si>
  <si>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</si>
  <si>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</si>
  <si>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</si>
  <si>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</si>
  <si>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</si>
  <si>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</si>
  <si>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</si>
  <si>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</si>
  <si>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</si>
  <si>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</si>
  <si>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</si>
  <si>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</si>
  <si>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</si>
  <si>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</si>
  <si>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</si>
  <si>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</si>
  <si>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</si>
  <si>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</si>
  <si>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</si>
  <si>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</si>
  <si>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</si>
  <si>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</si>
  <si>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</si>
  <si>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</si>
  <si>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</si>
  <si>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</si>
  <si>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</si>
  <si>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</si>
  <si>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</si>
  <si>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</si>
  <si>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</si>
  <si>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</si>
  <si>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</si>
  <si>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</si>
  <si>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</si>
  <si>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</si>
  <si>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</si>
  <si>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</si>
  <si>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</si>
  <si>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</si>
  <si>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</si>
  <si>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</si>
  <si>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</si>
  <si>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</si>
  <si>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</si>
  <si>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</si>
  <si>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</si>
  <si>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</si>
  <si>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</si>
  <si>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</si>
  <si>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</si>
  <si>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</si>
  <si>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</si>
  <si>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</si>
  <si>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</si>
  <si>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</si>
  <si>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</si>
  <si>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</si>
  <si>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</si>
  <si>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</si>
  <si>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</si>
  <si>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</si>
  <si>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</si>
  <si>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</si>
  <si>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</si>
  <si>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</si>
  <si>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</si>
  <si>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</si>
  <si>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</si>
  <si>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</si>
  <si>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</si>
  <si>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</si>
  <si>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</si>
  <si>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</si>
  <si>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</si>
  <si>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</si>
  <si>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</si>
  <si>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</si>
  <si>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</si>
  <si>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</si>
  <si>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</si>
  <si>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</si>
  <si>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</si>
  <si>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</si>
  <si>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</si>
  <si>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</si>
  <si>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</si>
  <si>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</si>
  <si>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</si>
  <si>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</si>
  <si>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</si>
  <si>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</si>
  <si>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</si>
  <si>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</si>
  <si>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</si>
  <si>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</si>
  <si>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</si>
  <si>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</si>
  <si>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</si>
  <si>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</si>
  <si>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</si>
  <si>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</si>
  <si>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</si>
  <si>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</si>
  <si>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</si>
  <si>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</si>
  <si>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</si>
  <si>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</si>
  <si>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</si>
  <si>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</si>
  <si>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</si>
  <si>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</si>
  <si>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</si>
  <si>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</si>
  <si>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</si>
  <si>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</si>
  <si>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</si>
  <si>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</si>
  <si>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</si>
  <si>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</si>
  <si>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</si>
  <si>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</si>
  <si>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</si>
  <si>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</si>
  <si>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</si>
  <si>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</si>
  <si>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</si>
  <si>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</si>
  <si>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</si>
  <si>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</si>
  <si>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</si>
  <si>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</si>
  <si>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</si>
  <si>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</si>
  <si>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</si>
  <si>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</si>
  <si>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</si>
  <si>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</si>
  <si>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</si>
  <si>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</si>
  <si>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</si>
  <si>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</si>
  <si>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</si>
  <si>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</si>
  <si>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</si>
  <si>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</si>
  <si>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</si>
  <si>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</si>
  <si>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</si>
  <si>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</si>
  <si>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</si>
  <si>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</si>
  <si>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</si>
  <si>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</si>
  <si>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</si>
  <si>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</si>
  <si>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</si>
  <si>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</si>
  <si>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</si>
  <si>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</si>
  <si>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</si>
  <si>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</si>
  <si>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</si>
  <si>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</si>
  <si>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</si>
  <si>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</si>
  <si>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</si>
  <si>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</si>
  <si>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</si>
  <si>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</si>
  <si>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</si>
  <si>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</si>
  <si>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</si>
  <si>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</si>
  <si>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</si>
  <si>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</si>
  <si>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</si>
  <si>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</si>
  <si>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</si>
  <si>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</si>
  <si>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</si>
  <si>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</si>
  <si>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</si>
  <si>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</si>
  <si>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</si>
  <si>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</si>
  <si>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</si>
  <si>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</si>
  <si>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</si>
  <si>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</si>
  <si>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</si>
  <si>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</si>
  <si>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</si>
  <si>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</si>
  <si>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</si>
  <si>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</si>
  <si>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</si>
  <si>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</si>
  <si>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</si>
  <si>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</si>
  <si>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</si>
  <si>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</si>
  <si>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</si>
  <si>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</si>
  <si>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</si>
  <si>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</si>
  <si>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</si>
  <si>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</si>
  <si>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</si>
  <si>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</si>
  <si>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</si>
  <si>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</si>
  <si>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</si>
  <si>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</si>
  <si>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</si>
  <si>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</si>
  <si>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</si>
  <si>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</si>
  <si>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</si>
  <si>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</si>
  <si>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</si>
  <si>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</si>
  <si>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</si>
  <si>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</si>
  <si>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</si>
  <si>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</si>
  <si>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</si>
  <si>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</si>
  <si>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</si>
  <si>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</si>
  <si>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</si>
  <si>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</si>
  <si>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</si>
  <si>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</si>
  <si>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</si>
  <si>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</si>
  <si>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</si>
  <si>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</si>
  <si>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</si>
  <si>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</si>
  <si>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</si>
  <si>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</si>
  <si>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</si>
  <si>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</si>
  <si>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</si>
  <si>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</si>
  <si>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</si>
  <si>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</si>
  <si>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</si>
  <si>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</si>
  <si>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</si>
  <si>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</si>
  <si>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</si>
  <si>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</si>
  <si>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</si>
  <si>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</si>
  <si>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</si>
  <si>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</si>
  <si>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</si>
  <si>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</si>
  <si>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</si>
  <si>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</si>
  <si>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</si>
  <si>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</si>
  <si>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</si>
  <si>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</si>
  <si>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</si>
  <si>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</si>
  <si>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</si>
  <si>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</si>
  <si>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</si>
  <si>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</si>
  <si>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</si>
  <si>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</si>
  <si>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</si>
  <si>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</si>
  <si>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</si>
  <si>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</si>
  <si>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</si>
  <si>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</si>
  <si>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</si>
  <si>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</si>
  <si>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</si>
  <si>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</si>
  <si>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</si>
  <si>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</si>
  <si>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</si>
  <si>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</si>
  <si>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</si>
  <si>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</si>
  <si>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</si>
  <si>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</si>
  <si>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</si>
  <si>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</si>
  <si>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</si>
  <si>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</si>
  <si>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</si>
  <si>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</si>
  <si>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</si>
  <si>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</si>
  <si>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</si>
  <si>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</si>
  <si>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</si>
  <si>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</si>
  <si>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</si>
  <si>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</si>
  <si>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</si>
  <si>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</si>
  <si>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</si>
  <si>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</si>
  <si>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</si>
  <si>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</si>
  <si>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</si>
  <si>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</si>
  <si>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</si>
  <si>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</si>
  <si>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</si>
  <si>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</si>
  <si>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</si>
  <si>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</si>
  <si>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</si>
  <si>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</si>
  <si>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</si>
  <si>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</si>
  <si>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</si>
  <si>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</si>
  <si>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</si>
  <si>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</si>
  <si>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</si>
  <si>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</si>
  <si>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</si>
  <si>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</si>
  <si>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</si>
  <si>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</si>
  <si>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</si>
  <si>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</si>
  <si>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</si>
  <si>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</si>
  <si>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</si>
  <si>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</si>
  <si>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</si>
  <si>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</si>
  <si>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</si>
  <si>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</si>
  <si>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</si>
  <si>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</si>
  <si>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</si>
  <si>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</si>
  <si>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</si>
  <si>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</si>
  <si>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</si>
  <si>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</si>
  <si>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</si>
  <si>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FILA_3</t>
  </si>
  <si>
    <t>FILA_4</t>
  </si>
  <si>
    <t>FILA_5</t>
  </si>
  <si>
    <t>FILA_6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</si>
  <si>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</si>
  <si>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</si>
  <si>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</si>
  <si>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</si>
  <si>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FEDERACIÓN NACIONAL DE CULTIVADORES DE PALMA DE ACEITE - FEDEPALMA</t>
  </si>
  <si>
    <t>Martha Patricia Rey Umaña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</si>
  <si>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</si>
  <si>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</si>
  <si>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</si>
  <si>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001/2025</t>
  </si>
  <si>
    <t>Andres Felipe Garcia Azuero</t>
  </si>
  <si>
    <t>002/2025</t>
  </si>
  <si>
    <t>En desarrollo del presente contrato FEDEPALMA se compromete a ejecutar y entregar en la vigencia 2025, las actividades y productos establecidos en el Anexo 2 del presente contrato, los cuales están definidos dentro del marco del proyecto PALMICULTURA SOSTENIBLE E INCLUSIVA PARA PRODUCTORES DE PEQUEÑA ESCALA, tal como se contempla en la ficha de registro de información básica del proyecto</t>
  </si>
  <si>
    <t>003/2025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</si>
  <si>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MERCADEO ESTRATÉGICO, tal como se contempla en la ficha de registro de información básica del proyecto. </t>
  </si>
  <si>
    <t>004/2025</t>
  </si>
  <si>
    <t>En desarrollo del presente contrato FEDEPALMA se compromete a ejecutar y entregar en la vigencia 2025, las actividades y productos establecidos en el Anexo 2 del presente contrato, los cuales están definidos dentro del marco del PROYECTO GESTIÓN DE INFORMACIÓN Y CONOCIMIENTO , tal como se contempla en la ficha de registro de información básica del proyecto</t>
  </si>
  <si>
    <t>Andres Leonardo Bogoya Jerez</t>
  </si>
  <si>
    <t>005/2025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</si>
  <si>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</si>
  <si>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Camila Marizalde Arico</t>
  </si>
  <si>
    <t>No se expidieron órdenes por monto superior a 5 smlv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</si>
  <si>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DIFERENCIACIÓN COMPETITIVA EN SOSTENIBILIDAD Y ACCESO A MERCADOS, tal como se contempla en la ficha de registro de información básica del proyecto. </t>
  </si>
  <si>
    <t>LUIS JAIME GONZALEZ TRIANA</t>
  </si>
  <si>
    <t>Representante Legal Suplente Plural Especial</t>
  </si>
  <si>
    <t xml:space="preserve">Renovación automatica hasta el 01 de enero de 2030. El valor total de las adiciones corresponde a la sumatoria del valor del arrendamiento para las vigencias 2011 a 2024, Para 2025 se está calculando el valor y se reportará una vez se tenga.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</si>
</sst>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0" fontId="0" fillId="4" borderId="3" xfId="0" applyFill="1" applyBorder="1" applyAlignment="1" applyProtection="1">
      <alignment vertical="center" wrapText="1"/>
      <protection locked="0"/>
    </xf>
    <xf numFmtId="165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F11" sqref="F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45688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4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2020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AD0775E1-A9C7-473E-9758-0AB13E16C8D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2177D2F-96AE-4E10-9C72-E7C9E9F1664A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BAB7A886-40CF-4F6D-8B25-0154DD9C147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2E226B1-222F-465B-A541-1FC8E8068F2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E487031-E28B-4F7A-8E68-49CD850F4B1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D92CBE1-B6A3-4DF4-97BE-9998C1EE323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621FC426-AFD7-4AF4-94D9-903C39E2336E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4BBB7B9C-557D-4838-AC7A-DCAC85C2FC15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E99C6688-43FF-49E4-96C0-178F3BF3C68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1C644A1F-5426-41A2-AD0A-F09A4514445D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6E1E3A0F-BA41-4D39-94FD-4B88998DCB4B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AD0B69FC-268B-449B-97D0-88236DED38C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F2140886-89B0-4ABB-896E-EA5CB7466039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1E0B8B2-8543-43C2-8EE4-F4D8CA2F481A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324EA28A-1654-40AB-B725-C85A131CBA7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AFEE0A26-9393-47B9-A15F-F31D1E12D957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F01DB80B-27E0-4314-B5E0-311D7FC6553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250AC75F-A441-44B4-A371-0EACB34748CA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F734B863-B0C3-4A4B-A891-83D3F6828F0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DE1FE4FE-A0E2-4645-948E-7B0F50EC537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1682857C-87A9-46BE-993D-8291F57AFAA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D8665F72-C4DB-417B-94F8-588ECB0F00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914A65-F9CF-4E14-9B12-731D3CD958CD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361A1BBF-4885-4EB7-A49F-D757ACCB08F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16400B80-266F-4F1F-B152-5F05CF7A28A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9AD87A37-C997-4054-8182-92A793A7C5D7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56234250-5E0E-43D1-A630-6337703506AA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2A829643-9A93-43C2-9FF9-F52174ABB2D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4D7BF044-B6CF-4C3C-BE49-AA7A8EEE1D96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7E3A1E7C-04E7-4E3E-8A59-B999803EC1B7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E58A6598-2E00-44BD-9A2A-A3A7208077E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5832FD70-FB72-4F7B-9836-4F83F7C62D9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20587BBC-7274-4842-BB11-61B1F0E4B68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4CC733E-D373-49B8-9088-2575681F0AF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BCB4DE3D-CDD7-407E-A01D-7E4453C3657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6C35D46C-0494-4C68-97FB-BA5D558CE605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C6147887-F724-45C0-99B5-BFFB0E73946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74E53B42-3AE3-4475-9325-00593F88B13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DD18840A-5D3C-4416-AD78-E3873FA0134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D3407849-ED97-49C7-B88E-8FCB5962C466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56926F8D-4949-44EF-82BF-766469A24AFE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6A10FE0C-AD4E-44CD-971F-CC18A023265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8CAFACC2-1FE5-4F55-9EED-A8D47C806DF8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449D400E-4152-4AFB-9957-B3F5A281B2B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E1EF1EAF-C013-465F-93A8-DFEC55AEE165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8CF3F3A5-FB93-4911-81FA-08DAA5C891E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3F7C5465-EF82-4DEE-9B63-0B7D88FB7C7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DD7EE226-DDB6-4329-92B3-41E3BBE9505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D6E23B71-1ADC-469E-8B83-6BB55F80131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4B874E70-1FCA-4CC1-9EF5-E7630027365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43DBA901-38FC-4EE0-92D7-F646103F67A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EC24ABD9-FFB4-414F-A15B-BEC9BACAA10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4DF5FD7A-77CC-49F5-9FC1-0CE2B9C85FA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D76C6439-49B9-4E4C-868A-78045F1B24C6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1BB0BD0A-8A85-4E40-8B35-6B4BCED6F47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8"/>
  <sheetViews>
    <sheetView tabSelected="1" topLeftCell="AO6" workbookViewId="0">
      <selection activeCell="AT15" sqref="AT1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  <c r="F4" s="11"/>
      <c r="AK4" s="8"/>
    </row>
    <row r="5" spans="1:51" x14ac:dyDescent="0.25">
      <c r="B5" s="1" t="s">
        <v>6</v>
      </c>
      <c r="C5" s="5">
        <v>45688</v>
      </c>
      <c r="AK5" s="8"/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4" t="s">
        <v>1932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2014</v>
      </c>
      <c r="F11" s="4">
        <v>40337</v>
      </c>
      <c r="G11" s="3" t="s">
        <v>2015</v>
      </c>
      <c r="H11" s="3">
        <v>52149556</v>
      </c>
      <c r="I11" s="3" t="s">
        <v>2016</v>
      </c>
      <c r="J11" s="3" t="s">
        <v>134</v>
      </c>
      <c r="K11" s="3" t="s">
        <v>1934</v>
      </c>
      <c r="L11" s="3" t="s">
        <v>67</v>
      </c>
      <c r="M11" s="3" t="s">
        <v>2017</v>
      </c>
      <c r="N11" s="3">
        <v>13790041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860024423</v>
      </c>
      <c r="V11" s="3" t="s">
        <v>137</v>
      </c>
      <c r="W11" s="3" t="s">
        <v>67</v>
      </c>
      <c r="X11" s="3" t="s">
        <v>2018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52378862</v>
      </c>
      <c r="AH11" s="3"/>
      <c r="AI11" s="3" t="s">
        <v>157</v>
      </c>
      <c r="AJ11" s="3" t="s">
        <v>67</v>
      </c>
      <c r="AK11" s="3" t="s">
        <v>2019</v>
      </c>
      <c r="AL11" s="3">
        <v>7200</v>
      </c>
      <c r="AM11" s="3" t="s">
        <v>106</v>
      </c>
      <c r="AN11" s="7">
        <v>0</v>
      </c>
      <c r="AO11" s="3" t="s">
        <v>95</v>
      </c>
      <c r="AP11" s="3">
        <f>387659488+49582569+53238603+(17479083+21438964)</f>
        <v>529398707</v>
      </c>
      <c r="AQ11" s="3">
        <v>1800</v>
      </c>
      <c r="AR11" s="4">
        <v>40337</v>
      </c>
      <c r="AS11" s="4">
        <v>47484</v>
      </c>
      <c r="AT11" s="4" t="s">
        <v>67</v>
      </c>
      <c r="AU11" s="9">
        <v>8.3000000000000007</v>
      </c>
      <c r="AV11" s="9">
        <v>8.3000000000000007</v>
      </c>
      <c r="AW11" s="13">
        <f>1/12*100</f>
        <v>8.3333333333333321</v>
      </c>
      <c r="AX11" s="9">
        <v>0</v>
      </c>
      <c r="AY11" s="9" t="s">
        <v>2039</v>
      </c>
    </row>
    <row r="12" spans="1:51" ht="15.75" thickBot="1" x14ac:dyDescent="0.3">
      <c r="A12" s="1">
        <v>2</v>
      </c>
      <c r="B12" t="s">
        <v>2009</v>
      </c>
      <c r="C12" s="3" t="s">
        <v>69</v>
      </c>
      <c r="D12" s="3"/>
      <c r="E12" s="3" t="s">
        <v>2023</v>
      </c>
      <c r="F12" s="4">
        <v>45665</v>
      </c>
      <c r="G12" s="12" t="s">
        <v>2037</v>
      </c>
      <c r="H12" s="12">
        <v>79626682</v>
      </c>
      <c r="I12" s="12" t="s">
        <v>2038</v>
      </c>
      <c r="J12" s="3" t="s">
        <v>70</v>
      </c>
      <c r="K12" s="3" t="s">
        <v>1955</v>
      </c>
      <c r="L12" s="3"/>
      <c r="M12" s="3" t="s">
        <v>2036</v>
      </c>
      <c r="N12" s="6">
        <v>6213249000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860024423</v>
      </c>
      <c r="V12" s="3" t="s">
        <v>137</v>
      </c>
      <c r="W12" s="3"/>
      <c r="X12" s="3" t="s">
        <v>2018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79783812</v>
      </c>
      <c r="AH12" s="3"/>
      <c r="AI12" s="3" t="s">
        <v>157</v>
      </c>
      <c r="AJ12" s="3"/>
      <c r="AK12" s="3" t="s">
        <v>2024</v>
      </c>
      <c r="AL12" s="3">
        <v>357</v>
      </c>
      <c r="AM12" s="3" t="s">
        <v>106</v>
      </c>
      <c r="AN12" s="7">
        <v>0</v>
      </c>
      <c r="AO12" s="3" t="s">
        <v>117</v>
      </c>
      <c r="AP12" s="3">
        <v>0</v>
      </c>
      <c r="AQ12" s="3">
        <v>0</v>
      </c>
      <c r="AR12" s="4">
        <v>45665</v>
      </c>
      <c r="AS12" s="4">
        <v>46022</v>
      </c>
      <c r="AT12" s="4"/>
      <c r="AU12" s="9">
        <v>8</v>
      </c>
      <c r="AV12" s="9">
        <v>8</v>
      </c>
      <c r="AW12" s="9">
        <v>20</v>
      </c>
      <c r="AX12" s="9">
        <v>20</v>
      </c>
      <c r="AY12" s="3"/>
    </row>
    <row r="13" spans="1:51" ht="15.75" thickBot="1" x14ac:dyDescent="0.3">
      <c r="A13" s="1">
        <v>3</v>
      </c>
      <c r="B13" t="s">
        <v>2010</v>
      </c>
      <c r="C13" s="3" t="s">
        <v>69</v>
      </c>
      <c r="D13" s="3"/>
      <c r="E13" s="3" t="s">
        <v>2025</v>
      </c>
      <c r="F13" s="4">
        <v>45665</v>
      </c>
      <c r="G13" s="12" t="s">
        <v>2037</v>
      </c>
      <c r="H13" s="12">
        <v>79626682</v>
      </c>
      <c r="I13" s="12" t="s">
        <v>2038</v>
      </c>
      <c r="J13" s="3" t="s">
        <v>70</v>
      </c>
      <c r="K13" s="3" t="s">
        <v>1955</v>
      </c>
      <c r="L13" s="3"/>
      <c r="M13" s="3" t="s">
        <v>2026</v>
      </c>
      <c r="N13" s="6">
        <v>1973381000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860024423</v>
      </c>
      <c r="V13" s="3" t="s">
        <v>137</v>
      </c>
      <c r="W13" s="3"/>
      <c r="X13" s="3" t="s">
        <v>2018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79783812</v>
      </c>
      <c r="AH13" s="3"/>
      <c r="AI13" s="3" t="s">
        <v>157</v>
      </c>
      <c r="AJ13" s="3"/>
      <c r="AK13" s="3" t="s">
        <v>2024</v>
      </c>
      <c r="AL13" s="3">
        <v>357</v>
      </c>
      <c r="AM13" s="3" t="s">
        <v>106</v>
      </c>
      <c r="AN13" s="7">
        <v>0</v>
      </c>
      <c r="AO13" s="3" t="s">
        <v>117</v>
      </c>
      <c r="AP13" s="3">
        <v>0</v>
      </c>
      <c r="AQ13" s="3">
        <v>0</v>
      </c>
      <c r="AR13" s="4">
        <v>45665</v>
      </c>
      <c r="AS13" s="4">
        <v>46022</v>
      </c>
      <c r="AT13" s="4"/>
      <c r="AU13" s="9">
        <v>8</v>
      </c>
      <c r="AV13" s="9">
        <v>8</v>
      </c>
      <c r="AW13" s="9">
        <v>20</v>
      </c>
      <c r="AX13" s="9">
        <v>20</v>
      </c>
      <c r="AY13" s="3"/>
    </row>
    <row r="14" spans="1:51" ht="15.75" thickBot="1" x14ac:dyDescent="0.3">
      <c r="A14" s="1">
        <v>4</v>
      </c>
      <c r="B14" t="s">
        <v>2011</v>
      </c>
      <c r="C14" s="3" t="s">
        <v>69</v>
      </c>
      <c r="D14" s="3"/>
      <c r="E14" s="3" t="s">
        <v>2027</v>
      </c>
      <c r="F14" s="4">
        <v>45665</v>
      </c>
      <c r="G14" s="12" t="s">
        <v>2037</v>
      </c>
      <c r="H14" s="12">
        <v>79626682</v>
      </c>
      <c r="I14" s="12" t="s">
        <v>2038</v>
      </c>
      <c r="J14" s="3" t="s">
        <v>70</v>
      </c>
      <c r="K14" s="3" t="s">
        <v>1955</v>
      </c>
      <c r="L14" s="3"/>
      <c r="M14" s="3" t="s">
        <v>2028</v>
      </c>
      <c r="N14" s="6">
        <v>7967474000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860024423</v>
      </c>
      <c r="V14" s="3" t="s">
        <v>137</v>
      </c>
      <c r="W14" s="3"/>
      <c r="X14" s="3" t="s">
        <v>2018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79783812</v>
      </c>
      <c r="AH14" s="3"/>
      <c r="AI14" s="3" t="s">
        <v>157</v>
      </c>
      <c r="AJ14" s="3"/>
      <c r="AK14" s="3" t="s">
        <v>2024</v>
      </c>
      <c r="AL14" s="3">
        <v>357</v>
      </c>
      <c r="AM14" s="3" t="s">
        <v>106</v>
      </c>
      <c r="AN14" s="7">
        <v>0</v>
      </c>
      <c r="AO14" s="3" t="s">
        <v>117</v>
      </c>
      <c r="AP14" s="3">
        <v>0</v>
      </c>
      <c r="AQ14" s="3">
        <v>0</v>
      </c>
      <c r="AR14" s="4">
        <v>45665</v>
      </c>
      <c r="AS14" s="4">
        <v>46022</v>
      </c>
      <c r="AT14" s="4"/>
      <c r="AU14" s="9">
        <v>8</v>
      </c>
      <c r="AV14" s="9">
        <v>8</v>
      </c>
      <c r="AW14" s="9">
        <v>20</v>
      </c>
      <c r="AX14" s="9">
        <v>20</v>
      </c>
      <c r="AY14" s="3"/>
    </row>
    <row r="15" spans="1:51" ht="15.75" thickBot="1" x14ac:dyDescent="0.3">
      <c r="A15" s="1">
        <v>5</v>
      </c>
      <c r="B15" t="s">
        <v>2012</v>
      </c>
      <c r="C15" s="3" t="s">
        <v>69</v>
      </c>
      <c r="D15" s="3"/>
      <c r="E15" s="3" t="s">
        <v>2029</v>
      </c>
      <c r="F15" s="4">
        <v>45665</v>
      </c>
      <c r="G15" s="12" t="s">
        <v>2037</v>
      </c>
      <c r="H15" s="12">
        <v>79626682</v>
      </c>
      <c r="I15" s="12" t="s">
        <v>2038</v>
      </c>
      <c r="J15" s="3" t="s">
        <v>70</v>
      </c>
      <c r="K15" s="3" t="s">
        <v>1955</v>
      </c>
      <c r="L15" s="3"/>
      <c r="M15" s="3" t="s">
        <v>2030</v>
      </c>
      <c r="N15" s="6">
        <v>7794671000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860024423</v>
      </c>
      <c r="V15" s="3" t="s">
        <v>137</v>
      </c>
      <c r="W15" s="3"/>
      <c r="X15" s="3" t="s">
        <v>2018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80233544</v>
      </c>
      <c r="AH15" s="3"/>
      <c r="AI15" s="3" t="s">
        <v>157</v>
      </c>
      <c r="AJ15" s="3"/>
      <c r="AK15" s="3" t="s">
        <v>2031</v>
      </c>
      <c r="AL15" s="3">
        <v>357</v>
      </c>
      <c r="AM15" s="3" t="s">
        <v>106</v>
      </c>
      <c r="AN15" s="7">
        <v>0</v>
      </c>
      <c r="AO15" s="3" t="s">
        <v>117</v>
      </c>
      <c r="AP15" s="3">
        <v>0</v>
      </c>
      <c r="AQ15" s="3">
        <v>0</v>
      </c>
      <c r="AR15" s="4">
        <v>45665</v>
      </c>
      <c r="AS15" s="4">
        <v>46022</v>
      </c>
      <c r="AT15" s="4"/>
      <c r="AU15" s="9">
        <v>8</v>
      </c>
      <c r="AV15" s="9">
        <v>8</v>
      </c>
      <c r="AW15" s="9">
        <v>20</v>
      </c>
      <c r="AX15" s="9">
        <v>20</v>
      </c>
      <c r="AY15" s="3"/>
    </row>
    <row r="16" spans="1:51" ht="15.75" thickBot="1" x14ac:dyDescent="0.3">
      <c r="A16" s="1">
        <v>6</v>
      </c>
      <c r="B16" t="s">
        <v>2013</v>
      </c>
      <c r="C16" s="3" t="s">
        <v>69</v>
      </c>
      <c r="D16" s="3"/>
      <c r="E16" s="3" t="s">
        <v>2032</v>
      </c>
      <c r="F16" s="4">
        <v>45665</v>
      </c>
      <c r="G16" s="12" t="s">
        <v>2037</v>
      </c>
      <c r="H16" s="12">
        <v>79626682</v>
      </c>
      <c r="I16" s="12" t="s">
        <v>2038</v>
      </c>
      <c r="J16" s="3" t="s">
        <v>70</v>
      </c>
      <c r="K16" s="3" t="s">
        <v>1955</v>
      </c>
      <c r="L16" s="3"/>
      <c r="M16" s="3" t="s">
        <v>2033</v>
      </c>
      <c r="N16" s="6">
        <v>5238240000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860024423</v>
      </c>
      <c r="V16" s="3" t="s">
        <v>137</v>
      </c>
      <c r="W16" s="3"/>
      <c r="X16" s="3" t="s">
        <v>2018</v>
      </c>
      <c r="Y16" s="3" t="s">
        <v>92</v>
      </c>
      <c r="Z16" s="3" t="s">
        <v>126</v>
      </c>
      <c r="AA16" s="3"/>
      <c r="AB16" s="3"/>
      <c r="AC16" s="3" t="s">
        <v>157</v>
      </c>
      <c r="AD16" s="3"/>
      <c r="AE16" s="3"/>
      <c r="AF16" s="3" t="s">
        <v>102</v>
      </c>
      <c r="AG16" s="3">
        <v>52862898</v>
      </c>
      <c r="AH16" s="3"/>
      <c r="AI16" s="3" t="s">
        <v>157</v>
      </c>
      <c r="AJ16" s="3"/>
      <c r="AK16" s="3" t="s">
        <v>2034</v>
      </c>
      <c r="AL16" s="3">
        <v>357</v>
      </c>
      <c r="AM16" s="3" t="s">
        <v>106</v>
      </c>
      <c r="AN16" s="7">
        <v>0</v>
      </c>
      <c r="AO16" s="3" t="s">
        <v>117</v>
      </c>
      <c r="AP16" s="3">
        <v>0</v>
      </c>
      <c r="AQ16" s="3">
        <v>0</v>
      </c>
      <c r="AR16" s="4">
        <v>45665</v>
      </c>
      <c r="AS16" s="4">
        <v>46022</v>
      </c>
      <c r="AT16" s="4"/>
      <c r="AU16" s="9">
        <v>8</v>
      </c>
      <c r="AV16" s="9">
        <v>8</v>
      </c>
      <c r="AW16" s="9">
        <v>20</v>
      </c>
      <c r="AX16" s="9">
        <v>20</v>
      </c>
      <c r="AY16" s="3"/>
    </row>
    <row r="17" spans="1:51" ht="15.75" thickBot="1" x14ac:dyDescent="0.3">
      <c r="A17" s="1">
        <v>-1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  <c r="AR17" s="2" t="s">
        <v>67</v>
      </c>
      <c r="AS17" s="2" t="s">
        <v>67</v>
      </c>
      <c r="AT17" s="2" t="s">
        <v>67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</row>
    <row r="18" spans="1:51" x14ac:dyDescent="0.25">
      <c r="A18" s="1">
        <v>999999</v>
      </c>
      <c r="B18" t="s">
        <v>68</v>
      </c>
      <c r="C18" s="2" t="s">
        <v>67</v>
      </c>
      <c r="D18" s="2" t="s">
        <v>67</v>
      </c>
      <c r="E18" s="2" t="s">
        <v>67</v>
      </c>
      <c r="F18" s="2" t="s">
        <v>67</v>
      </c>
      <c r="G18" s="3"/>
      <c r="H18" s="3"/>
      <c r="I18" s="3"/>
      <c r="J18" s="2" t="s">
        <v>67</v>
      </c>
      <c r="K18" s="2" t="s">
        <v>67</v>
      </c>
      <c r="L18" s="2" t="s">
        <v>67</v>
      </c>
      <c r="M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O18" s="2" t="s">
        <v>67</v>
      </c>
      <c r="AQ18" s="2" t="s">
        <v>67</v>
      </c>
      <c r="AR18" s="2" t="s">
        <v>67</v>
      </c>
      <c r="AS18" s="2" t="s">
        <v>67</v>
      </c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</row>
    <row r="21" spans="1:51" x14ac:dyDescent="0.25">
      <c r="AL21" s="8"/>
    </row>
    <row r="22" spans="1:51" x14ac:dyDescent="0.25">
      <c r="AL22" s="8"/>
    </row>
    <row r="351008" spans="1:10" x14ac:dyDescent="0.25">
      <c r="A351008" t="s">
        <v>69</v>
      </c>
      <c r="B351008" t="s">
        <v>70</v>
      </c>
      <c r="C351008" t="s">
        <v>1933</v>
      </c>
      <c r="D351008" t="s">
        <v>74</v>
      </c>
      <c r="E351008" t="s">
        <v>75</v>
      </c>
      <c r="F351008" t="s">
        <v>76</v>
      </c>
      <c r="G351008" t="s">
        <v>79</v>
      </c>
      <c r="H351008" t="s">
        <v>76</v>
      </c>
      <c r="I351008" t="s">
        <v>80</v>
      </c>
      <c r="J351008" t="s">
        <v>81</v>
      </c>
    </row>
    <row r="351009" spans="1:10" x14ac:dyDescent="0.25">
      <c r="A351009" t="s">
        <v>82</v>
      </c>
      <c r="B351009" t="s">
        <v>83</v>
      </c>
      <c r="C351009" t="s">
        <v>1934</v>
      </c>
      <c r="D351009" t="s">
        <v>87</v>
      </c>
      <c r="E351009" t="s">
        <v>88</v>
      </c>
      <c r="F351009" t="s">
        <v>89</v>
      </c>
      <c r="G351009" t="s">
        <v>92</v>
      </c>
      <c r="H351009" t="s">
        <v>93</v>
      </c>
      <c r="I351009" t="s">
        <v>94</v>
      </c>
      <c r="J351009" t="s">
        <v>95</v>
      </c>
    </row>
    <row r="351010" spans="1:10" x14ac:dyDescent="0.25">
      <c r="B351010" t="s">
        <v>96</v>
      </c>
      <c r="C351010" t="s">
        <v>1935</v>
      </c>
      <c r="D351010" t="s">
        <v>100</v>
      </c>
      <c r="E351010" t="s">
        <v>101</v>
      </c>
      <c r="F351010" t="s">
        <v>102</v>
      </c>
      <c r="G351010" t="s">
        <v>105</v>
      </c>
      <c r="H351010" t="s">
        <v>102</v>
      </c>
      <c r="I351010" t="s">
        <v>106</v>
      </c>
      <c r="J351010" t="s">
        <v>107</v>
      </c>
    </row>
    <row r="351011" spans="1:10" x14ac:dyDescent="0.25">
      <c r="B351011" t="s">
        <v>108</v>
      </c>
      <c r="C351011" t="s">
        <v>1936</v>
      </c>
      <c r="D351011" t="s">
        <v>112</v>
      </c>
      <c r="E351011" t="s">
        <v>113</v>
      </c>
      <c r="F351011" t="s">
        <v>114</v>
      </c>
      <c r="G351011" t="s">
        <v>113</v>
      </c>
      <c r="H351011" t="s">
        <v>114</v>
      </c>
      <c r="J351011" t="s">
        <v>117</v>
      </c>
    </row>
    <row r="351012" spans="1:10" x14ac:dyDescent="0.25">
      <c r="B351012" t="s">
        <v>118</v>
      </c>
      <c r="C351012" t="s">
        <v>1937</v>
      </c>
      <c r="D351012" t="s">
        <v>122</v>
      </c>
      <c r="F351012" t="s">
        <v>123</v>
      </c>
      <c r="H351012" t="s">
        <v>126</v>
      </c>
    </row>
    <row r="351013" spans="1:10" x14ac:dyDescent="0.25">
      <c r="B351013" t="s">
        <v>127</v>
      </c>
      <c r="C351013" t="s">
        <v>1938</v>
      </c>
      <c r="D351013" t="s">
        <v>131</v>
      </c>
    </row>
    <row r="351014" spans="1:10" x14ac:dyDescent="0.25">
      <c r="B351014" t="s">
        <v>134</v>
      </c>
      <c r="C351014" t="s">
        <v>1939</v>
      </c>
      <c r="D351014" t="s">
        <v>137</v>
      </c>
    </row>
    <row r="351015" spans="1:10" x14ac:dyDescent="0.25">
      <c r="B351015" t="s">
        <v>139</v>
      </c>
      <c r="C351015" t="s">
        <v>1940</v>
      </c>
      <c r="D351015" t="s">
        <v>142</v>
      </c>
    </row>
    <row r="351016" spans="1:10" x14ac:dyDescent="0.25">
      <c r="B351016" t="s">
        <v>144</v>
      </c>
      <c r="C351016" t="s">
        <v>1941</v>
      </c>
      <c r="D351016" t="s">
        <v>147</v>
      </c>
    </row>
    <row r="351017" spans="1:10" x14ac:dyDescent="0.25">
      <c r="B351017" t="s">
        <v>149</v>
      </c>
      <c r="C351017" t="s">
        <v>1942</v>
      </c>
      <c r="D351017" t="s">
        <v>152</v>
      </c>
    </row>
    <row r="351018" spans="1:10" x14ac:dyDescent="0.25">
      <c r="B351018" t="s">
        <v>154</v>
      </c>
      <c r="C351018" t="s">
        <v>1943</v>
      </c>
      <c r="D351018" t="s">
        <v>157</v>
      </c>
    </row>
    <row r="351019" spans="1:10" x14ac:dyDescent="0.25">
      <c r="B351019" t="s">
        <v>159</v>
      </c>
      <c r="C351019" t="s">
        <v>1944</v>
      </c>
    </row>
    <row r="351020" spans="1:10" x14ac:dyDescent="0.25">
      <c r="B351020" t="s">
        <v>163</v>
      </c>
      <c r="C351020" t="s">
        <v>1945</v>
      </c>
    </row>
    <row r="351021" spans="1:10" x14ac:dyDescent="0.25">
      <c r="B351021" t="s">
        <v>167</v>
      </c>
      <c r="C351021" t="s">
        <v>1946</v>
      </c>
    </row>
    <row r="351022" spans="1:10" x14ac:dyDescent="0.25">
      <c r="B351022" t="s">
        <v>171</v>
      </c>
      <c r="C351022" t="s">
        <v>1947</v>
      </c>
    </row>
    <row r="351023" spans="1:10" x14ac:dyDescent="0.25">
      <c r="B351023" t="s">
        <v>175</v>
      </c>
      <c r="C351023" t="s">
        <v>1948</v>
      </c>
    </row>
    <row r="351024" spans="1:10" x14ac:dyDescent="0.25">
      <c r="B351024" t="s">
        <v>179</v>
      </c>
      <c r="C351024" t="s">
        <v>1949</v>
      </c>
    </row>
    <row r="351025" spans="2:3" x14ac:dyDescent="0.25">
      <c r="B351025" t="s">
        <v>183</v>
      </c>
      <c r="C351025" t="s">
        <v>1950</v>
      </c>
    </row>
    <row r="351026" spans="2:3" x14ac:dyDescent="0.25">
      <c r="B351026" t="s">
        <v>187</v>
      </c>
      <c r="C351026" t="s">
        <v>1951</v>
      </c>
    </row>
    <row r="351027" spans="2:3" x14ac:dyDescent="0.25">
      <c r="B351027" t="s">
        <v>191</v>
      </c>
      <c r="C351027" t="s">
        <v>1952</v>
      </c>
    </row>
    <row r="351028" spans="2:3" x14ac:dyDescent="0.25">
      <c r="B351028" t="s">
        <v>195</v>
      </c>
      <c r="C351028" t="s">
        <v>1953</v>
      </c>
    </row>
    <row r="351029" spans="2:3" x14ac:dyDescent="0.25">
      <c r="B351029" t="s">
        <v>198</v>
      </c>
      <c r="C351029" t="s">
        <v>1954</v>
      </c>
    </row>
    <row r="351030" spans="2:3" x14ac:dyDescent="0.25">
      <c r="B351030" t="s">
        <v>201</v>
      </c>
      <c r="C351030" t="s">
        <v>1955</v>
      </c>
    </row>
    <row r="351031" spans="2:3" x14ac:dyDescent="0.25">
      <c r="B351031" t="s">
        <v>204</v>
      </c>
      <c r="C351031" t="s">
        <v>1956</v>
      </c>
    </row>
    <row r="351032" spans="2:3" x14ac:dyDescent="0.25">
      <c r="B351032" t="s">
        <v>207</v>
      </c>
      <c r="C351032" t="s">
        <v>1957</v>
      </c>
    </row>
    <row r="351033" spans="2:3" x14ac:dyDescent="0.25">
      <c r="B351033" t="s">
        <v>210</v>
      </c>
      <c r="C351033" t="s">
        <v>1958</v>
      </c>
    </row>
    <row r="351034" spans="2:3" x14ac:dyDescent="0.25">
      <c r="B351034" t="s">
        <v>213</v>
      </c>
      <c r="C351034" t="s">
        <v>1959</v>
      </c>
    </row>
    <row r="351035" spans="2:3" x14ac:dyDescent="0.25">
      <c r="B351035" t="s">
        <v>216</v>
      </c>
      <c r="C351035" t="s">
        <v>1960</v>
      </c>
    </row>
    <row r="351036" spans="2:3" x14ac:dyDescent="0.25">
      <c r="B351036" t="s">
        <v>219</v>
      </c>
      <c r="C351036" t="s">
        <v>1961</v>
      </c>
    </row>
    <row r="351037" spans="2:3" x14ac:dyDescent="0.25">
      <c r="B351037" t="s">
        <v>222</v>
      </c>
      <c r="C351037" t="s">
        <v>1962</v>
      </c>
    </row>
    <row r="351038" spans="2:3" x14ac:dyDescent="0.25">
      <c r="B351038" t="s">
        <v>225</v>
      </c>
      <c r="C351038" t="s">
        <v>128</v>
      </c>
    </row>
    <row r="351039" spans="2:3" x14ac:dyDescent="0.25">
      <c r="B351039" t="s">
        <v>228</v>
      </c>
    </row>
    <row r="351040" spans="2:3" x14ac:dyDescent="0.25">
      <c r="B351040" t="s">
        <v>231</v>
      </c>
    </row>
    <row r="351041" spans="2:2" x14ac:dyDescent="0.25">
      <c r="B351041" t="s">
        <v>234</v>
      </c>
    </row>
    <row r="351042" spans="2:2" x14ac:dyDescent="0.25">
      <c r="B351042" t="s">
        <v>237</v>
      </c>
    </row>
    <row r="351043" spans="2:2" x14ac:dyDescent="0.25">
      <c r="B351043" t="s">
        <v>240</v>
      </c>
    </row>
    <row r="351044" spans="2:2" x14ac:dyDescent="0.25">
      <c r="B351044" t="s">
        <v>243</v>
      </c>
    </row>
    <row r="351045" spans="2:2" x14ac:dyDescent="0.25">
      <c r="B351045" t="s">
        <v>246</v>
      </c>
    </row>
    <row r="351046" spans="2:2" x14ac:dyDescent="0.25">
      <c r="B351046" t="s">
        <v>249</v>
      </c>
    </row>
    <row r="351047" spans="2:2" x14ac:dyDescent="0.25">
      <c r="B351047" t="s">
        <v>252</v>
      </c>
    </row>
    <row r="351048" spans="2:2" x14ac:dyDescent="0.25">
      <c r="B351048" t="s">
        <v>255</v>
      </c>
    </row>
    <row r="351049" spans="2:2" x14ac:dyDescent="0.25">
      <c r="B351049" t="s">
        <v>258</v>
      </c>
    </row>
    <row r="351050" spans="2:2" x14ac:dyDescent="0.25">
      <c r="B351050" t="s">
        <v>261</v>
      </c>
    </row>
    <row r="351051" spans="2:2" x14ac:dyDescent="0.25">
      <c r="B351051" t="s">
        <v>264</v>
      </c>
    </row>
    <row r="351052" spans="2:2" x14ac:dyDescent="0.25">
      <c r="B351052" t="s">
        <v>267</v>
      </c>
    </row>
    <row r="351053" spans="2:2" x14ac:dyDescent="0.25">
      <c r="B351053" t="s">
        <v>270</v>
      </c>
    </row>
    <row r="351054" spans="2:2" x14ac:dyDescent="0.25">
      <c r="B351054" t="s">
        <v>273</v>
      </c>
    </row>
    <row r="351055" spans="2:2" x14ac:dyDescent="0.25">
      <c r="B351055" t="s">
        <v>276</v>
      </c>
    </row>
    <row r="351056" spans="2:2" x14ac:dyDescent="0.25">
      <c r="B351056" t="s">
        <v>279</v>
      </c>
    </row>
    <row r="351057" spans="2:2" x14ac:dyDescent="0.25">
      <c r="B351057" t="s">
        <v>282</v>
      </c>
    </row>
    <row r="351058" spans="2:2" x14ac:dyDescent="0.25">
      <c r="B351058" t="s">
        <v>285</v>
      </c>
    </row>
  </sheetData>
  <mergeCells count="1">
    <mergeCell ref="B8:AY8"/>
  </mergeCells>
  <phoneticPr fontId="3" type="noConversion"/>
  <dataValidations count="6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:C16" xr:uid="{00000000-0002-0000-01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 AR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2:J16" xr:uid="{00000000-0002-0000-0100-000007000000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2:K16" xr:uid="{00000000-0002-0000-0100-000008000000}">
      <formula1>$C$351007:$C$351038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6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6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6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2:O16" xr:uid="{00000000-0002-0000-0100-00000C000000}">
      <formula1>$A$351007:$A$351009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6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2:Q16" xr:uid="{00000000-0002-0000-0100-00000E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2:R16" xr:uid="{00000000-0002-0000-0100-00000F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2:S16" xr:uid="{00000000-0002-0000-0100-000010000000}">
      <formula1>$F$351007:$F$351012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6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6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:V16" xr:uid="{00000000-0002-0000-0100-000013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6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6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:Y16" xr:uid="{00000000-0002-0000-0100-000016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:Z16" xr:uid="{00000000-0002-0000-0100-000017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6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6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:AC16" xr:uid="{00000000-0002-0000-0100-00001A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6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6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16" xr:uid="{00000000-0002-0000-0100-00001D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6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6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16" xr:uid="{00000000-0002-0000-0100-000020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6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6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6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:AM16" xr:uid="{00000000-0002-0000-0100-000024000000}">
      <formula1>$I$351007:$I$351010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6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2:AO16" xr:uid="{00000000-0002-0000-0100-000026000000}">
      <formula1>$J$351007:$J$351011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6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6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2:AR16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6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2:AV16 AU11:AU16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6" xr:uid="{72C18F9A-6948-4B8E-A594-C463EE1E882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6" xr:uid="{BF496327-41F6-4FC7-9097-D0088E606DE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6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8:I18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2AF805F3-CF2B-4FCF-9FB0-39DC2A3C2985}">
      <formula1>$J$351006:$J$351010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F86ED8D9-3069-44D4-81D2-8D01151245B3}">
      <formula1>$I$351006:$I$351009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B5D702DC-284E-4850-A147-A9CA8F7CF232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A6B1BEDB-B507-43E0-B4EA-9FF5FA2BBCC2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7B729853-2D89-4982-BEE3-38FE0CBB0A34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8724786D-1DAD-4D18-81E1-F9A3728FB3E2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B7F28A21-E2CE-4A80-B618-67C25234B5DA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72DCDB7C-D14F-4631-8391-209AE5E6C854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575C0454-233F-4E53-9EDE-6C34928FBBE2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31768782-7897-43B9-A971-276708CB321D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4E7BA53A-230F-468C-B15A-141A34E0F0E6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CFCA305E-E248-4401-BD40-466CB27EEFAE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71424B78-7143-4BB6-A4B8-4E4437553325}">
      <formula1>$C$351006:$C$351037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E35D2CE2-5BE9-42FD-A8F5-1B2F3FD7D65E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FC2D1067-5A57-4E44-81CB-916A761567D6}">
      <formula1>$A$351006:$A$351008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F1" workbookViewId="0">
      <selection activeCell="H6" sqref="H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  <c r="F3" s="11"/>
    </row>
    <row r="4" spans="1:21" x14ac:dyDescent="0.25">
      <c r="B4" s="1" t="s">
        <v>5</v>
      </c>
      <c r="C4" s="1">
        <v>60</v>
      </c>
      <c r="F4" s="11"/>
    </row>
    <row r="5" spans="1:21" x14ac:dyDescent="0.25">
      <c r="B5" s="1" t="s">
        <v>6</v>
      </c>
      <c r="C5" s="5">
        <v>45688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4" t="s">
        <v>1964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9" t="s">
        <v>82</v>
      </c>
      <c r="D11" s="9" t="s">
        <v>2035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113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88102A4-DBA8-4EA7-9082-18FFD9587B6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2BAB256-874E-4236-A761-1A87905ABF3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892F50D1-5FA6-4E57-A85F-F1CE51240B9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212B0646-C506-4CC1-970A-5DC34F16642F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827FF56-0858-4AAC-AECA-ADA7C5A62CA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54A6DD9-82D8-418E-9020-F9C1785FC24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80D0E97-0441-4041-A552-747183A36E3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DCCF5B26-5D23-4FB9-8791-DB8E46B735C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643168A-A07A-4879-AD2B-EC0D1EC31D2A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15AAF596-AAE1-4E43-8A8C-2A9892EECB9F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73105CDF-BB7A-44E4-8720-551B67D30DC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8DB29930-8E6F-48B8-8DC9-E8BF7100F4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796006A2-9410-4D1C-ACCB-AB80CB87CE3D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B762F707-75BB-43AE-9019-3126D1CD73C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83EA418-88AA-4F30-96E7-05EC54F72C8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3DD74EC1-CC63-4CBC-A466-D03CA3D7617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E2B66216-CB72-412E-AAC6-C4AD6C4BD99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22183FFA-6F22-44F1-BBC0-4F0FD0318AF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928AB61C-C6C8-4D29-B8AD-47F46225934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N1" workbookViewId="0">
      <selection activeCell="AR11" sqref="AR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45688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4" t="s">
        <v>1974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2021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CEA84B3-2268-4617-AB8F-16C99F0AB15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5B963D2-DDCA-4B03-962F-9285B2DCA25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E9953D74-9EAD-40C6-A64A-D4747F5DF91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20E59185-0E8F-42D4-BD6B-C67F9201749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8F2F7B9-7081-4D3E-BEF4-A1A31AF20D7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DFA7462-674D-44E3-A8B7-AEE811FA535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2FAED55-2168-407E-8D96-FAD7A2EE1B31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997BDCE1-66E1-4194-8DCD-D846CAA1CB3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A0151B2-90A0-4B5C-940F-F16F52A17A31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42F61106-208B-4A08-95FD-D7DB9F7B307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39CA2C86-2DCD-44FD-84A1-2E1299909D1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E91C9F29-9A25-4208-B56B-D68BA58966B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E0BAEACB-D858-4FBF-A128-7C20E890EEA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455DB218-5399-4AB6-97E6-50684EE0E8D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BC2B1B26-F280-428E-B6FB-60D58CD411F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EDBC5434-9FE5-45F3-9395-9528084F7B94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EA785981-5870-4699-86B8-1B1D08EB72AD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E2ED80C-2AD3-44E4-A93D-0B4F1984D34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D4E98C08-6B0A-434D-B372-1E815948D17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2A09B27-60F0-4A8F-B392-5E250A358AC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3D125875-4538-4B80-AECF-487C0A46B2B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D69B2FD6-121E-405B-9453-10859E29F201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F51B1CB9-6FEA-42BD-94C9-3F16BCFBDD63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C52426F4-EEFD-44C3-9971-425107A9102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BBB4FA96-7B94-4701-AF10-042D60AF6E52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A8BD3DBE-9C1B-4A85-94D9-FC92195E039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D566B416-DA30-438F-A384-AA8D55350D1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BCD8D70E-C318-4983-B8C4-7F6C423E36B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8AA0CE8-7D2D-46D6-9F10-174501C1A3B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B8D8B707-3397-42D0-A3AF-30CDACABDAB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7953F62A-9B33-44D6-8BDC-B5FB8C5097FF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B139392-3CE3-4F94-AE55-37ABD426F4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8D9F058A-8B72-4216-A8B4-AA5CA81DA27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ABB9B054-8BE9-4A20-A365-C7CF98E97B4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512CEE01-BD7D-4505-B170-A07C02002AB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70971F8D-A45E-4F4B-96C0-8BD5E6E9452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851C9C22-4F0F-4462-80E7-4C94FA6898B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C1355756-7127-4F62-ADC6-6B477A482A2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422B3E7E-803F-43B8-8182-AB85B4A5AC8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E982A4F0-31C8-4367-97B8-9E784FD11ED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9049BD7A-F98E-47DF-814C-F351AEE882AA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4" sqref="D14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45688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4" t="s">
        <v>1994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2022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A8A71FD-E46B-4DC4-9D80-2DA8A90C1CA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A0D29CA-AB15-4224-85E8-212D17902F0F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10F49AAF-67C1-45A4-8D98-8967DF7E8AF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D39C292-4776-4D3F-BFE2-E26D787BB5C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6272C67D-2104-43B2-8684-220E846D3FC4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AAF79DEA-803D-45B4-BE99-C7C2515CE96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C8EFB5C9-B461-465F-A55A-FA780591ACAD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8C8FF4CA-6457-4847-97F5-B2E20FC495F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15F18CF4-2F31-4251-87CC-B81A9E75C06C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8E56452F-F6FB-4278-9D26-DC9D44A88CA1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46D0E6E1-B426-48E0-8852-F57106A8241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94B5B341-F949-49D6-A787-31E5F5CC52F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AB68B655-1A4C-43E3-9854-8F71A8D54D75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3D9F473A-0A59-4432-B51B-06FB77A8814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C9A4ED63-DAB1-4C7D-B38C-23AA4FF829D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7BE8602F-D02C-4C89-A32A-7AB76FA018E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2025-01-31T15:01:20Z</dcterms:created>
  <dcterms:modified xsi:type="dcterms:W3CDTF">2025-02-10T17:56:16Z</dcterms:modified>
</cp:coreProperties>
</file>