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CONTRALORIA/2025/MAYO/GESTIÓN CONTRACTUAL/"/>
    </mc:Choice>
  </mc:AlternateContent>
  <xr:revisionPtr revIDLastSave="266" documentId="8_{0F405388-0E53-4719-A270-E5F03EE4A589}" xr6:coauthVersionLast="47" xr6:coauthVersionMax="47" xr10:uidLastSave="{65F0B992-0E35-44AA-B6F2-EAE46D8F9D32}"/>
  <bookViews>
    <workbookView xWindow="-120" yWindow="-120" windowWidth="20730" windowHeight="11040" activeTab="1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2" l="1"/>
  <c r="AL17" i="2"/>
</calcChain>
</file>

<file path=xl/sharedStrings.xml><?xml version="1.0" encoding="utf-8"?>
<sst xmlns="http://schemas.openxmlformats.org/spreadsheetml/2006/main" count="3085" uniqueCount="2056">
  <si>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</si>
  <si>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</si>
  <si>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</si>
  <si>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</si>
  <si>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</si>
  <si>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</si>
  <si>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</si>
  <si>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</si>
  <si>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</si>
  <si>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</si>
  <si>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</si>
  <si>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</si>
  <si>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</si>
  <si>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</si>
  <si>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</si>
  <si>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</si>
  <si>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</si>
  <si>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</si>
  <si>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</si>
  <si>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</si>
  <si>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</si>
  <si>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</si>
  <si>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</si>
  <si>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</si>
  <si>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</si>
  <si>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</si>
  <si>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</si>
  <si>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</si>
  <si>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</si>
  <si>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</si>
  <si>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</si>
  <si>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</si>
  <si>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</si>
  <si>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</si>
  <si>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</si>
  <si>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</si>
  <si>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</si>
  <si>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</si>
  <si>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</si>
  <si>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</si>
  <si>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</si>
  <si>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</si>
  <si>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</si>
  <si>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</si>
  <si>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</si>
  <si>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</si>
  <si>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</si>
  <si>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</si>
  <si>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</si>
  <si>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</si>
  <si>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</si>
  <si>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</si>
  <si>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</si>
  <si>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</si>
  <si>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</si>
  <si>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</si>
  <si>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</si>
  <si>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</si>
  <si>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</si>
  <si>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</si>
  <si>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</si>
  <si>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</si>
  <si>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</si>
  <si>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</si>
  <si>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</si>
  <si>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</si>
  <si>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</si>
  <si>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</si>
  <si>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</si>
  <si>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</si>
  <si>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</si>
  <si>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</si>
  <si>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</si>
  <si>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</si>
  <si>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</si>
  <si>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</si>
  <si>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</si>
  <si>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</si>
  <si>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</si>
  <si>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</si>
  <si>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</si>
  <si>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</si>
  <si>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</si>
  <si>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</si>
  <si>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</si>
  <si>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</si>
  <si>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</si>
  <si>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</si>
  <si>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</si>
  <si>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</si>
  <si>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</si>
  <si>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</si>
  <si>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</si>
  <si>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</si>
  <si>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</si>
  <si>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</si>
  <si>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</si>
  <si>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</si>
  <si>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</si>
  <si>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</si>
  <si>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</si>
  <si>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</si>
  <si>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</si>
  <si>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</si>
  <si>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</si>
  <si>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</si>
  <si>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</si>
  <si>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</si>
  <si>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</si>
  <si>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</si>
  <si>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</si>
  <si>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</si>
  <si>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</si>
  <si>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</si>
  <si>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</si>
  <si>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</si>
  <si>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</si>
  <si>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</si>
  <si>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</si>
  <si>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</si>
  <si>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</si>
  <si>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</si>
  <si>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</si>
  <si>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</si>
  <si>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</si>
  <si>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</si>
  <si>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</si>
  <si>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</si>
  <si>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</si>
  <si>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</si>
  <si>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</si>
  <si>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</si>
  <si>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</si>
  <si>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</si>
  <si>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</si>
  <si>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</si>
  <si>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</si>
  <si>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</si>
  <si>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</si>
  <si>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</si>
  <si>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</si>
  <si>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</si>
  <si>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</si>
  <si>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</si>
  <si>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</si>
  <si>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</si>
  <si>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</si>
  <si>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</si>
  <si>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</si>
  <si>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</si>
  <si>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</si>
  <si>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</si>
  <si>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</si>
  <si>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</si>
  <si>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</si>
  <si>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</si>
  <si>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</si>
  <si>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</si>
  <si>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</si>
  <si>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</si>
  <si>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</si>
  <si>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</si>
  <si>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</si>
  <si>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</si>
  <si>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</si>
  <si>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</si>
  <si>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</si>
  <si>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</si>
  <si>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</si>
  <si>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</si>
  <si>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</si>
  <si>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</si>
  <si>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</si>
  <si>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</si>
  <si>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</si>
  <si>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</si>
  <si>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</si>
  <si>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</si>
  <si>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</si>
  <si>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</si>
  <si>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</si>
  <si>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</si>
  <si>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</si>
  <si>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</si>
  <si>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</si>
  <si>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</si>
  <si>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</si>
  <si>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</si>
  <si>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</si>
  <si>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</si>
  <si>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</si>
  <si>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</si>
  <si>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</si>
  <si>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</si>
  <si>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</si>
  <si>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</si>
  <si>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</si>
  <si>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</si>
  <si>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</si>
  <si>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</si>
  <si>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</si>
  <si>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</si>
  <si>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</si>
  <si>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</si>
  <si>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</si>
  <si>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</si>
  <si>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</si>
  <si>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</si>
  <si>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</si>
  <si>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</si>
  <si>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</si>
  <si>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</si>
  <si>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</si>
  <si>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</si>
  <si>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</si>
  <si>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</si>
  <si>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</si>
  <si>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</si>
  <si>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</si>
  <si>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</si>
  <si>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</si>
  <si>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</si>
  <si>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</si>
  <si>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</si>
  <si>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</si>
  <si>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</si>
  <si>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</si>
  <si>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</si>
  <si>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</si>
  <si>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</si>
  <si>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</si>
  <si>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</si>
  <si>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</si>
  <si>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</si>
  <si>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</si>
  <si>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</si>
  <si>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</si>
  <si>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</si>
  <si>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</si>
  <si>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</si>
  <si>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</si>
  <si>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</si>
  <si>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</si>
  <si>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</si>
  <si>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</si>
  <si>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</si>
  <si>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</si>
  <si>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</si>
  <si>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</si>
  <si>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</si>
  <si>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</si>
  <si>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</si>
  <si>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</si>
  <si>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</si>
  <si>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</si>
  <si>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</si>
  <si>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</si>
  <si>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</si>
  <si>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</si>
  <si>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</si>
  <si>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</si>
  <si>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</si>
  <si>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</si>
  <si>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</si>
  <si>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</si>
  <si>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</si>
  <si>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</si>
  <si>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</si>
  <si>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</si>
  <si>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</si>
  <si>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</si>
  <si>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</si>
  <si>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</si>
  <si>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</si>
  <si>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</si>
  <si>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</si>
  <si>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</si>
  <si>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</si>
  <si>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</si>
  <si>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</si>
  <si>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</si>
  <si>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</si>
  <si>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</si>
  <si>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</si>
  <si>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</si>
  <si>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</si>
  <si>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</si>
  <si>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</si>
  <si>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</si>
  <si>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</si>
  <si>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</si>
  <si>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</si>
  <si>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</si>
  <si>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</si>
  <si>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</si>
  <si>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</si>
  <si>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</si>
  <si>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</si>
  <si>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</si>
  <si>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</si>
  <si>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</si>
  <si>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</si>
  <si>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</si>
  <si>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</si>
  <si>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</si>
  <si>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</si>
  <si>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</si>
  <si>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</si>
  <si>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</si>
  <si>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</si>
  <si>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</si>
  <si>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</si>
  <si>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</si>
  <si>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</si>
  <si>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</si>
  <si>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</si>
  <si>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</si>
  <si>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</si>
  <si>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</si>
  <si>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</si>
  <si>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</si>
  <si>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</si>
  <si>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</si>
  <si>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</si>
  <si>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</si>
  <si>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</si>
  <si>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</si>
  <si>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</si>
  <si>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</si>
  <si>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</si>
  <si>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</si>
  <si>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</si>
  <si>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</si>
  <si>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</si>
  <si>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</si>
  <si>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</si>
  <si>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</si>
  <si>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</si>
  <si>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</si>
  <si>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</si>
  <si>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</si>
  <si>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</si>
  <si>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</si>
  <si>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</si>
  <si>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</si>
  <si>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</si>
  <si>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</si>
  <si>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</si>
  <si>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</si>
  <si>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</si>
  <si>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</si>
  <si>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</si>
  <si>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</si>
  <si>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</si>
  <si>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</si>
  <si>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</si>
  <si>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</si>
  <si>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</si>
  <si>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</si>
  <si>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</si>
  <si>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</si>
  <si>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</si>
  <si>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</si>
  <si>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</si>
  <si>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</si>
  <si>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</si>
  <si>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</si>
  <si>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</si>
  <si>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</si>
  <si>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</si>
  <si>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</si>
  <si>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</si>
  <si>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</si>
  <si>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</si>
  <si>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</si>
  <si>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</si>
  <si>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</si>
  <si>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</si>
  <si>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</si>
  <si>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</si>
  <si>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</si>
  <si>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</si>
  <si>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</si>
  <si>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</si>
  <si>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</si>
  <si>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</si>
  <si>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</si>
  <si>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</si>
  <si>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</si>
  <si>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</si>
  <si>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</si>
  <si>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</si>
  <si>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</si>
  <si>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</si>
  <si>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</si>
  <si>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</si>
  <si>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</si>
  <si>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</si>
  <si>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</si>
  <si>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</si>
  <si>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</si>
  <si>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</si>
  <si>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</si>
  <si>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</si>
  <si>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</si>
  <si>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</si>
  <si>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</si>
  <si>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</si>
  <si>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</si>
  <si>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</si>
  <si>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</si>
  <si>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</si>
  <si>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</si>
  <si>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</si>
  <si>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</si>
  <si>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</si>
  <si>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</si>
  <si>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</si>
  <si>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</si>
  <si>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</si>
  <si>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</si>
  <si>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</si>
  <si>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</si>
  <si>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</si>
  <si>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</si>
  <si>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</si>
  <si>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</si>
  <si>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</si>
  <si>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</si>
  <si>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</si>
  <si>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</si>
  <si>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</si>
  <si>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</si>
  <si>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</si>
  <si>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</si>
  <si>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</si>
  <si>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</si>
  <si>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</si>
  <si>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</si>
  <si>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</si>
  <si>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</si>
  <si>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</si>
  <si>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</si>
  <si>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</si>
  <si>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</si>
  <si>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</si>
  <si>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</si>
  <si>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</si>
  <si>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</si>
  <si>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</si>
  <si>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</si>
  <si>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</si>
  <si>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</si>
  <si>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</si>
  <si>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</si>
  <si>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</si>
  <si>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</si>
  <si>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</si>
  <si>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</si>
  <si>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</si>
  <si>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</si>
  <si>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</si>
  <si>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</si>
  <si>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</si>
  <si>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</si>
  <si>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</si>
  <si>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</si>
  <si>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</si>
  <si>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</si>
  <si>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</si>
  <si>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</si>
  <si>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</si>
  <si>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</si>
  <si>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</si>
  <si>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</si>
  <si>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</si>
  <si>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</si>
  <si>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</si>
  <si>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</si>
  <si>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</si>
  <si>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</si>
  <si>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</si>
  <si>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</si>
  <si>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</si>
  <si>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</si>
  <si>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</si>
  <si>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</si>
  <si>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</si>
  <si>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</si>
  <si>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</si>
  <si>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</si>
  <si>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</si>
  <si>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</si>
  <si>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</si>
  <si>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</si>
  <si>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</si>
  <si>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</si>
  <si>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</si>
  <si>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</si>
  <si>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</si>
  <si>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</si>
  <si>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</si>
  <si>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</si>
  <si>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</si>
  <si>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</si>
  <si>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</si>
  <si>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</si>
  <si>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</si>
  <si>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</si>
  <si>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</si>
  <si>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</si>
  <si>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</si>
  <si>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</si>
  <si>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</si>
  <si>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</si>
  <si>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</si>
  <si>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</si>
  <si>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</si>
  <si>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</si>
  <si>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</si>
  <si>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</si>
  <si>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</si>
  <si>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</si>
  <si>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</si>
  <si>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</si>
  <si>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</si>
  <si>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</si>
  <si>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</si>
  <si>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</si>
  <si>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</si>
  <si>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</si>
  <si>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</si>
  <si>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</si>
  <si>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</si>
  <si>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</si>
  <si>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</si>
  <si>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</si>
  <si>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</si>
  <si>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</si>
  <si>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</si>
  <si>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</si>
  <si>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</si>
  <si>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</si>
  <si>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</si>
  <si>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</si>
  <si>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</si>
  <si>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</si>
  <si>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</si>
  <si>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</si>
  <si>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</si>
  <si>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</si>
  <si>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</si>
  <si>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</si>
  <si>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</si>
  <si>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</si>
  <si>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</si>
  <si>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</si>
  <si>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</si>
  <si>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</si>
  <si>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</si>
  <si>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</si>
  <si>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</si>
  <si>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</si>
  <si>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</si>
  <si>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</si>
  <si>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</si>
  <si>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</si>
  <si>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</si>
  <si>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</si>
  <si>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</si>
  <si>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</si>
  <si>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</si>
  <si>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</si>
  <si>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</si>
  <si>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</si>
  <si>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</si>
  <si>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</si>
  <si>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</si>
  <si>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</si>
  <si>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</si>
  <si>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</si>
  <si>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</si>
  <si>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</si>
  <si>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</si>
  <si>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</si>
  <si>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</si>
  <si>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</si>
  <si>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</si>
  <si>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</si>
  <si>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</si>
  <si>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</si>
  <si>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</si>
  <si>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</si>
  <si>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</si>
  <si>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</si>
  <si>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</si>
  <si>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</si>
  <si>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</si>
  <si>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</si>
  <si>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</si>
  <si>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</si>
  <si>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</si>
  <si>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</si>
  <si>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</si>
  <si>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</si>
  <si>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</si>
  <si>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</si>
  <si>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</si>
  <si>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</si>
  <si>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</si>
  <si>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</si>
  <si>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</si>
  <si>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</si>
  <si>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</si>
  <si>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</si>
  <si>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</si>
  <si>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</si>
  <si>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</si>
  <si>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</si>
  <si>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</si>
  <si>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</si>
  <si>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</si>
  <si>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</si>
  <si>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</si>
  <si>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</si>
  <si>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</si>
  <si>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</si>
  <si>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</si>
  <si>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</si>
  <si>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</si>
  <si>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</si>
  <si>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</si>
  <si>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</si>
  <si>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</si>
  <si>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</si>
  <si>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</si>
  <si>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</si>
  <si>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</si>
  <si>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</si>
  <si>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</si>
  <si>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</si>
  <si>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</si>
  <si>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</si>
  <si>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</si>
  <si>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</si>
  <si>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</si>
  <si>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</si>
  <si>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</si>
  <si>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</si>
  <si>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</si>
  <si>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</si>
  <si>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</si>
  <si>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</si>
  <si>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</si>
  <si>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</si>
  <si>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</si>
  <si>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</si>
  <si>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</si>
  <si>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</si>
  <si>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</si>
  <si>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</si>
  <si>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</si>
  <si>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</si>
  <si>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</si>
  <si>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</si>
  <si>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</si>
  <si>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</si>
  <si>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</si>
  <si>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</si>
  <si>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</si>
  <si>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</si>
  <si>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</si>
  <si>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</si>
  <si>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</si>
  <si>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</si>
  <si>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</si>
  <si>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</si>
  <si>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</si>
  <si>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</si>
  <si>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</si>
  <si>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</si>
  <si>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</si>
  <si>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</si>
  <si>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</si>
  <si>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</si>
  <si>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</si>
  <si>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</si>
  <si>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</si>
  <si>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</si>
  <si>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</si>
  <si>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</si>
  <si>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</si>
  <si>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</si>
  <si>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</si>
  <si>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</si>
  <si>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</si>
  <si>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</si>
  <si>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</si>
  <si>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</si>
  <si>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</si>
  <si>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</si>
  <si>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</si>
  <si>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</si>
  <si>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</si>
  <si>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</si>
  <si>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</si>
  <si>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</si>
  <si>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</si>
  <si>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</si>
  <si>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</si>
  <si>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</si>
  <si>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</si>
  <si>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</si>
  <si>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</si>
  <si>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</si>
  <si>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</si>
  <si>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</si>
  <si>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</si>
  <si>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</si>
  <si>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</si>
  <si>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</si>
  <si>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</si>
  <si>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</si>
  <si>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</si>
  <si>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</si>
  <si>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</si>
  <si>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</si>
  <si>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</si>
  <si>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</si>
  <si>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</si>
  <si>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</si>
  <si>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</si>
  <si>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</si>
  <si>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</si>
  <si>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</si>
  <si>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</si>
  <si>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</si>
  <si>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</si>
  <si>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</si>
  <si>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</si>
  <si>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</si>
  <si>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</si>
  <si>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</si>
  <si>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</si>
  <si>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</si>
  <si>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</si>
  <si>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</si>
  <si>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</si>
  <si>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</si>
  <si>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</si>
  <si>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</si>
  <si>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</si>
  <si>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</si>
  <si>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</si>
  <si>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</si>
  <si>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</si>
  <si>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</si>
  <si>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</si>
  <si>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</si>
  <si>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</si>
  <si>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</si>
  <si>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</si>
  <si>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</si>
  <si>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</si>
  <si>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</si>
  <si>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</si>
  <si>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</si>
  <si>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</si>
  <si>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</si>
  <si>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</si>
  <si>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</si>
  <si>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</si>
  <si>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</si>
  <si>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</si>
  <si>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</si>
  <si>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</si>
  <si>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</si>
  <si>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</si>
  <si>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</si>
  <si>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</si>
  <si>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</si>
  <si>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</si>
  <si>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</si>
  <si>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</si>
  <si>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</si>
  <si>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</si>
  <si>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</si>
  <si>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</si>
  <si>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</si>
  <si>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</si>
  <si>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</si>
  <si>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</si>
  <si>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</si>
  <si>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</si>
  <si>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</si>
  <si>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</si>
  <si>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</si>
  <si>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</si>
  <si>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</si>
  <si>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</si>
  <si>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</si>
  <si>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</si>
  <si>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</si>
  <si>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</si>
  <si>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</si>
  <si>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</si>
  <si>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</si>
  <si>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</si>
  <si>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</si>
  <si>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</si>
  <si>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</si>
  <si>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</si>
  <si>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</si>
  <si>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</si>
  <si>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</si>
  <si>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</si>
  <si>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</si>
  <si>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</si>
  <si>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</si>
  <si>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</si>
  <si>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</si>
  <si>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</si>
  <si>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</si>
  <si>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</si>
  <si>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</si>
  <si>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</si>
  <si>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</si>
  <si>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</si>
  <si>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</si>
  <si>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</si>
  <si>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</si>
  <si>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</si>
  <si>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</si>
  <si>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</si>
  <si>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</si>
  <si>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</si>
  <si>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</si>
  <si>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</si>
  <si>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</si>
  <si>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</si>
  <si>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</si>
  <si>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</si>
  <si>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</si>
  <si>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</si>
  <si>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</si>
  <si>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</si>
  <si>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</si>
  <si>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</si>
  <si>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</si>
  <si>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</si>
  <si>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</si>
  <si>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</si>
  <si>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</si>
  <si>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</si>
  <si>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</si>
  <si>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</si>
  <si>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</si>
  <si>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</si>
  <si>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</si>
  <si>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</si>
  <si>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</si>
  <si>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</si>
  <si>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</si>
  <si>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</si>
  <si>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</si>
  <si>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</si>
  <si>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</si>
  <si>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</si>
  <si>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</si>
  <si>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</si>
  <si>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</si>
  <si>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</si>
  <si>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</si>
  <si>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</si>
  <si>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</si>
  <si>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</si>
  <si>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</si>
  <si>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</si>
  <si>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</si>
  <si>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</si>
  <si>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</si>
  <si>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</si>
  <si>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</si>
  <si>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</si>
  <si>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</si>
  <si>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</si>
  <si>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</si>
  <si>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</si>
  <si>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</si>
  <si>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</si>
  <si>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</si>
  <si>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</si>
  <si>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</si>
  <si>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</si>
  <si>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</si>
  <si>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</si>
  <si>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</si>
  <si>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</si>
  <si>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</si>
  <si>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</si>
  <si>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</si>
  <si>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</si>
  <si>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</si>
  <si>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</si>
  <si>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</si>
  <si>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</si>
  <si>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</si>
  <si>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</si>
  <si>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</si>
  <si>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</si>
  <si>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</si>
  <si>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</si>
  <si>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</si>
  <si>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</si>
  <si>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</si>
  <si>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</si>
  <si>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</si>
  <si>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</si>
  <si>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</si>
  <si>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</si>
  <si>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</si>
  <si>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</si>
  <si>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</si>
  <si>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</si>
  <si>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</si>
  <si>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</si>
  <si>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</si>
  <si>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</si>
  <si>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</si>
  <si>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</si>
  <si>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</si>
  <si>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</si>
  <si>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</si>
  <si>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</si>
  <si>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</si>
  <si>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</si>
  <si>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</si>
  <si>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</si>
  <si>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</si>
  <si>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</si>
  <si>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</si>
  <si>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</si>
  <si>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</si>
  <si>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</si>
  <si>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</si>
  <si>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</si>
  <si>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</si>
  <si>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</si>
  <si>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</si>
  <si>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</si>
  <si>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</si>
  <si>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</si>
  <si>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</si>
  <si>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</si>
  <si>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</si>
  <si>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</si>
  <si>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</si>
  <si>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</si>
  <si>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</si>
  <si>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</si>
  <si>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</si>
  <si>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</si>
  <si>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</si>
  <si>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</si>
  <si>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</si>
  <si>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</si>
  <si>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</si>
  <si>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</si>
  <si>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</si>
  <si>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</si>
  <si>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</si>
  <si>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</si>
  <si>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</si>
  <si>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</si>
  <si>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</si>
  <si>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</si>
  <si>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</si>
  <si>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</si>
  <si>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</si>
  <si>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</si>
  <si>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</si>
  <si>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</si>
  <si>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</si>
  <si>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</si>
  <si>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</si>
  <si>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</si>
  <si>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</si>
  <si>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</si>
  <si>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</si>
  <si>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</si>
  <si>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</si>
  <si>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</si>
  <si>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</si>
  <si>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</si>
  <si>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</si>
  <si>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</si>
  <si>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</si>
  <si>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</si>
  <si>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</si>
  <si>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</si>
  <si>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</si>
  <si>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</si>
  <si>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</si>
  <si>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</si>
  <si>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</si>
  <si>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</si>
  <si>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</si>
  <si>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</si>
  <si>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</si>
  <si>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</si>
  <si>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</si>
  <si>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</si>
  <si>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</si>
  <si>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</si>
  <si>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</si>
  <si>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</si>
  <si>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</si>
  <si>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</si>
  <si>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</si>
  <si>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</si>
  <si>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</si>
  <si>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</si>
  <si>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</si>
  <si>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</si>
  <si>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</si>
  <si>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</si>
  <si>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</si>
  <si>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</si>
  <si>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</si>
  <si>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</si>
  <si>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</si>
  <si>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</si>
  <si>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</si>
  <si>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</si>
  <si>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</si>
  <si>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</si>
  <si>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</si>
  <si>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</si>
  <si>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</si>
  <si>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</si>
  <si>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</si>
  <si>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</si>
  <si>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</si>
  <si>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</si>
  <si>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</si>
  <si>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</si>
  <si>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</si>
  <si>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</si>
  <si>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</si>
  <si>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</si>
  <si>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</si>
  <si>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</si>
  <si>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</si>
  <si>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</si>
  <si>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</si>
  <si>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</si>
  <si>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</si>
  <si>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</si>
  <si>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</si>
  <si>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</si>
  <si>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</si>
  <si>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</si>
  <si>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</si>
  <si>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</si>
  <si>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</si>
  <si>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</si>
  <si>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</si>
  <si>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</si>
  <si>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</si>
  <si>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</si>
  <si>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</si>
  <si>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</si>
  <si>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</si>
  <si>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</si>
  <si>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</si>
  <si>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</si>
  <si>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</si>
  <si>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</si>
  <si>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</si>
  <si>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</si>
  <si>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</si>
  <si>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</si>
  <si>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</si>
  <si>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</si>
  <si>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</si>
  <si>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</si>
  <si>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</si>
  <si>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</si>
  <si>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</si>
  <si>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</si>
  <si>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</si>
  <si>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</si>
  <si>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</si>
  <si>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</si>
  <si>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</si>
  <si>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</si>
  <si>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</si>
  <si>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</si>
  <si>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</si>
  <si>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</si>
  <si>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</si>
  <si>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</si>
  <si>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</si>
  <si>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</si>
  <si>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</si>
  <si>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</si>
  <si>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</si>
  <si>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</si>
  <si>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</si>
  <si>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</si>
  <si>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</si>
  <si>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</si>
  <si>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</si>
  <si>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</si>
  <si>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</si>
  <si>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</si>
  <si>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</si>
  <si>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</si>
  <si>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</si>
  <si>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</si>
  <si>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</si>
  <si>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</si>
  <si>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</si>
  <si>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</si>
  <si>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</si>
  <si>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</si>
  <si>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</si>
  <si>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</si>
  <si>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</si>
  <si>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</si>
  <si>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</si>
  <si>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</si>
  <si>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</si>
  <si>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</si>
  <si>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</si>
  <si>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</si>
  <si>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</si>
  <si>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</si>
  <si>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</si>
  <si>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</si>
  <si>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</si>
  <si>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</si>
  <si>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</si>
  <si>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</si>
  <si>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</si>
  <si>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</si>
  <si>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</si>
  <si>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</si>
  <si>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</si>
  <si>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</si>
  <si>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</si>
  <si>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</si>
  <si>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</si>
  <si>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</si>
  <si>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</si>
  <si>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</si>
  <si>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</si>
  <si>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</si>
  <si>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</si>
  <si>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</si>
  <si>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</si>
  <si>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</si>
  <si>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</si>
  <si>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</si>
  <si>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</si>
  <si>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</si>
  <si>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</si>
  <si>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</si>
  <si>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</si>
  <si>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</si>
  <si>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</si>
  <si>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</si>
  <si>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</si>
  <si>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</si>
  <si>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</si>
  <si>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</si>
  <si>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</si>
  <si>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</si>
  <si>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</si>
  <si>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</si>
  <si>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</si>
  <si>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</si>
  <si>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</si>
  <si>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</si>
  <si>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</si>
  <si>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</si>
  <si>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</si>
  <si>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</si>
  <si>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</si>
  <si>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</si>
  <si>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</si>
  <si>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</si>
  <si>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</si>
  <si>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</si>
  <si>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</si>
  <si>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</si>
  <si>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</si>
  <si>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</si>
  <si>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</si>
  <si>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</si>
  <si>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</si>
  <si>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</si>
  <si>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</si>
  <si>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</si>
  <si>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</si>
  <si>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</si>
  <si>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</si>
  <si>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</si>
  <si>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</si>
  <si>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</si>
  <si>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</si>
  <si>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</si>
  <si>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</si>
  <si>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</si>
  <si>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</si>
  <si>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</si>
  <si>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</si>
  <si>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</si>
  <si>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</si>
  <si>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</si>
  <si>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</si>
  <si>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</si>
  <si>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</si>
  <si>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</si>
  <si>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</si>
  <si>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</si>
  <si>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</si>
  <si>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</si>
  <si>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</si>
  <si>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</si>
  <si>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</si>
  <si>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</si>
  <si>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</si>
  <si>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</si>
  <si>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</si>
  <si>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</si>
  <si>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</si>
  <si>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</si>
  <si>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</si>
  <si>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</si>
  <si>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</si>
  <si>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</si>
  <si>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</si>
  <si>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</si>
  <si>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</si>
  <si>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</si>
  <si>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</si>
  <si>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</si>
  <si>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</si>
  <si>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</si>
  <si>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</si>
  <si>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</si>
  <si>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</si>
  <si>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</si>
  <si>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</si>
  <si>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</si>
  <si>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</si>
  <si>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</si>
  <si>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</si>
  <si>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</si>
  <si>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</si>
  <si>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</si>
  <si>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</si>
  <si>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</si>
  <si>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</si>
  <si>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</si>
  <si>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</si>
  <si>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</si>
  <si>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</si>
  <si>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</si>
  <si>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</si>
  <si>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</si>
  <si>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</si>
  <si>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</si>
  <si>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</si>
  <si>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</si>
  <si>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</si>
  <si>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</si>
  <si>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</si>
  <si>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</si>
  <si>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</si>
  <si>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</si>
  <si>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</si>
  <si>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</si>
  <si>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</si>
  <si>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</si>
  <si>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</si>
  <si>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</si>
  <si>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</si>
  <si>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</si>
  <si>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</si>
  <si>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</si>
  <si>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</si>
  <si>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</si>
  <si>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</si>
  <si>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</si>
  <si>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</si>
  <si>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</si>
  <si>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</si>
  <si>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</si>
  <si>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</si>
  <si>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</si>
  <si>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</si>
  <si>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</si>
  <si>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</si>
  <si>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</si>
  <si>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</si>
  <si>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</si>
  <si>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</si>
  <si>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</si>
  <si>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</si>
  <si>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</si>
  <si>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</si>
  <si>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</si>
  <si>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</si>
  <si>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</si>
  <si>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</si>
  <si>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</si>
  <si>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</si>
  <si>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</si>
  <si>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</si>
  <si>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</si>
  <si>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</si>
  <si>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</si>
  <si>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</si>
  <si>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</si>
  <si>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</si>
  <si>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</si>
  <si>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</si>
  <si>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</si>
  <si>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</si>
  <si>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</si>
  <si>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</si>
  <si>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</si>
  <si>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</si>
  <si>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</si>
  <si>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</si>
  <si>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</si>
  <si>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</si>
  <si>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</si>
  <si>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</si>
  <si>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</si>
  <si>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</si>
  <si>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</si>
  <si>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</si>
  <si>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</si>
  <si>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</si>
  <si>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</si>
  <si>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</si>
  <si>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</si>
  <si>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</si>
  <si>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</si>
  <si>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</si>
  <si>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</si>
  <si>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</si>
  <si>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</si>
  <si>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</si>
  <si>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</si>
  <si>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</si>
  <si>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</si>
  <si>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</si>
  <si>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</si>
  <si>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</si>
  <si>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</si>
  <si>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</si>
  <si>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</si>
  <si>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</si>
  <si>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</si>
  <si>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</si>
  <si>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</si>
  <si>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</si>
  <si>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</si>
  <si>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</si>
  <si>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</si>
  <si>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</si>
  <si>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</si>
  <si>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</si>
  <si>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</si>
  <si>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</si>
  <si>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</si>
  <si>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</si>
  <si>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</si>
  <si>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</si>
  <si>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</si>
  <si>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</si>
  <si>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</si>
  <si>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</si>
  <si>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</si>
  <si>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</si>
  <si>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</si>
  <si>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</si>
  <si>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</si>
  <si>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</si>
  <si>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</si>
  <si>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</si>
  <si>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</si>
  <si>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</si>
  <si>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</si>
  <si>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</si>
  <si>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</si>
  <si>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</si>
  <si>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</si>
  <si>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</si>
  <si>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</si>
  <si>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</si>
  <si>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</si>
  <si>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</si>
  <si>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</si>
  <si>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</si>
  <si>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</si>
  <si>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</si>
  <si>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</si>
  <si>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</si>
  <si>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</si>
  <si>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</si>
  <si>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</si>
  <si>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</si>
  <si>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</si>
  <si>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</si>
  <si>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</si>
  <si>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</si>
  <si>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</si>
  <si>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</si>
  <si>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</si>
  <si>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</si>
  <si>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</si>
  <si>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</si>
  <si>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</si>
  <si>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</si>
  <si>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</si>
  <si>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</si>
  <si>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</si>
  <si>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</si>
  <si>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</si>
  <si>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</si>
  <si>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</si>
  <si>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</si>
  <si>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</si>
  <si>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</si>
  <si>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</si>
  <si>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</si>
  <si>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</si>
  <si>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</si>
  <si>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</si>
  <si>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</si>
  <si>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</si>
  <si>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</si>
  <si>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</si>
  <si>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</si>
  <si>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</si>
  <si>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</si>
  <si>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</si>
  <si>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</si>
  <si>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</si>
  <si>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</si>
  <si>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</si>
  <si>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</si>
  <si>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</si>
  <si>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</si>
  <si>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</si>
  <si>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</si>
  <si>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</si>
  <si>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</si>
  <si>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</si>
  <si>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</si>
  <si>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</si>
  <si>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</si>
  <si>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</si>
  <si>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</si>
  <si>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</si>
  <si>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</si>
  <si>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</si>
  <si>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</si>
  <si>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</si>
  <si>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</si>
  <si>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</si>
  <si>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</si>
  <si>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</si>
  <si>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</si>
  <si>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</si>
  <si>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</si>
  <si>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</si>
  <si>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</si>
  <si>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</si>
  <si>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</si>
  <si>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</si>
  <si>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</si>
  <si>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</si>
  <si>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</si>
  <si>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</si>
  <si>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</si>
  <si>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</si>
  <si>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</si>
  <si>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</si>
  <si>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</si>
  <si>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</si>
  <si>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</si>
  <si>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</si>
  <si>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</si>
  <si>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</si>
  <si>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</si>
  <si>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</si>
  <si>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</si>
  <si>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</si>
  <si>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</si>
  <si>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</si>
  <si>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</si>
  <si>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</si>
  <si>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</si>
  <si>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</si>
  <si>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</si>
  <si>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</si>
  <si>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</si>
  <si>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</si>
  <si>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</si>
  <si>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</si>
  <si>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</si>
  <si>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</si>
  <si>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</si>
  <si>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</si>
  <si>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</si>
  <si>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</si>
  <si>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</si>
  <si>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</si>
  <si>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</si>
  <si>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</si>
  <si>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</si>
  <si>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</si>
  <si>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</si>
  <si>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</si>
  <si>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</si>
  <si>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</si>
  <si>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</si>
  <si>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</si>
  <si>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</si>
  <si>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</si>
  <si>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</si>
  <si>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</si>
  <si>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</si>
  <si>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</si>
  <si>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</si>
  <si>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</si>
  <si>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</si>
  <si>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</si>
  <si>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</si>
  <si>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</si>
  <si>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</si>
  <si>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</si>
  <si>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</si>
  <si>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</si>
  <si>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</si>
  <si>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</si>
  <si>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</si>
  <si>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</si>
  <si>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</si>
  <si>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</si>
  <si>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</si>
  <si>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</si>
  <si>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</si>
  <si>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</si>
  <si>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</si>
  <si>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</si>
  <si>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</si>
  <si>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</si>
  <si>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</si>
  <si>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</si>
  <si>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</si>
  <si>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</si>
  <si>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</si>
  <si>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</si>
  <si>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</si>
  <si>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</si>
  <si>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</si>
  <si>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</si>
  <si>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</si>
  <si>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</si>
  <si>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</si>
  <si>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</si>
  <si>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</si>
  <si>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</si>
  <si>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</si>
  <si>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</si>
  <si>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</si>
  <si>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</si>
  <si>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</si>
  <si>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</si>
  <si>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</si>
  <si>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</si>
  <si>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</si>
  <si>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</si>
  <si>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</si>
  <si>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</si>
  <si>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</si>
  <si>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</si>
  <si>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</si>
  <si>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</si>
  <si>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</si>
  <si>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</si>
  <si>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</si>
  <si>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</si>
  <si>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</si>
  <si>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</si>
  <si>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</si>
  <si>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</si>
  <si>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</si>
  <si>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</si>
  <si>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</si>
  <si>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</si>
  <si>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</si>
  <si>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</si>
  <si>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</si>
  <si>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</si>
  <si>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</si>
  <si>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</si>
  <si>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</si>
  <si>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</si>
  <si>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</si>
  <si>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</si>
  <si>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</si>
  <si>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</si>
  <si>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</si>
  <si>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</si>
  <si>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</si>
  <si>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</si>
  <si>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</si>
  <si>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</si>
  <si>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</si>
  <si>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</si>
  <si>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</si>
  <si>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</si>
  <si>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</si>
  <si>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</si>
  <si>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</si>
  <si>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</si>
  <si>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</si>
  <si>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</si>
  <si>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</si>
  <si>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</si>
  <si>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</si>
  <si>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</si>
  <si>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</si>
  <si>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</si>
  <si>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</si>
  <si>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</si>
  <si>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</si>
  <si>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</si>
  <si>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</si>
  <si>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</si>
  <si>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</si>
  <si>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</si>
  <si>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</si>
  <si>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</si>
  <si>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</si>
  <si>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</si>
  <si>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</si>
  <si>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</si>
  <si>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</si>
  <si>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</si>
  <si>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</si>
  <si>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</si>
  <si>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</si>
  <si>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</si>
  <si>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</si>
  <si>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</si>
  <si>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</si>
  <si>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</si>
  <si>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</si>
  <si>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</si>
  <si>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</si>
  <si>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</si>
  <si>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</si>
  <si>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</si>
  <si>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</si>
  <si>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</si>
  <si>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</si>
  <si>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</si>
  <si>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</si>
  <si>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</si>
  <si>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</si>
  <si>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</si>
  <si>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</si>
  <si>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</si>
  <si>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</si>
  <si>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</si>
  <si>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</si>
  <si>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</si>
  <si>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</si>
  <si>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</si>
  <si>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</si>
  <si>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</si>
  <si>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</si>
  <si>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</si>
  <si>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</si>
  <si>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</si>
  <si>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</si>
  <si>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</si>
  <si>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</si>
  <si>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</si>
  <si>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</si>
  <si>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</si>
  <si>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</si>
  <si>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</si>
  <si>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</si>
  <si>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</si>
  <si>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</si>
  <si>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</si>
  <si>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</si>
  <si>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</si>
  <si>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</si>
  <si>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</si>
  <si>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</si>
  <si>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</si>
  <si>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</si>
  <si>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</si>
  <si>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</si>
  <si>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</si>
  <si>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</si>
  <si>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</si>
  <si>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</si>
  <si>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</si>
  <si>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</si>
  <si>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</si>
  <si>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</si>
  <si>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</si>
  <si>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</si>
  <si>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</si>
  <si>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</si>
  <si>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</si>
  <si>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</si>
  <si>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</si>
  <si>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</si>
  <si>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</si>
  <si>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</si>
  <si>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</si>
  <si>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</si>
  <si>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</si>
  <si>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</si>
  <si>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</si>
  <si>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</si>
  <si>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</si>
  <si>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</si>
  <si>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</si>
  <si>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</si>
  <si>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</si>
  <si>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</si>
  <si>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</si>
  <si>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</si>
  <si>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</si>
  <si>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</si>
  <si>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</si>
  <si>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</si>
  <si>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</si>
  <si>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</si>
  <si>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</si>
  <si>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</si>
  <si>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</si>
  <si>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</si>
  <si>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</si>
  <si>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</si>
  <si>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</si>
  <si>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</si>
  <si>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</si>
  <si>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</si>
  <si>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</si>
  <si>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</si>
  <si>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</si>
  <si>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</si>
  <si>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</si>
  <si>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</si>
  <si>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</si>
  <si>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</si>
  <si>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</si>
  <si>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</si>
  <si>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</si>
  <si>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</si>
  <si>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</si>
  <si>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</si>
  <si>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</si>
  <si>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</si>
  <si>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</si>
  <si>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</si>
  <si>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</si>
  <si>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</si>
  <si>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</si>
  <si>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</si>
  <si>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</si>
  <si>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</si>
  <si>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</si>
  <si>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</si>
  <si>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</si>
  <si>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</si>
  <si>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</si>
  <si>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</si>
  <si>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</si>
  <si>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</si>
  <si>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</si>
  <si>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</si>
  <si>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</si>
  <si>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</si>
  <si>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</si>
  <si>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</si>
  <si>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</si>
  <si>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</si>
  <si>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</si>
  <si>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</si>
  <si>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</si>
  <si>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</si>
  <si>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</si>
  <si>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</si>
  <si>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</si>
  <si>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</si>
  <si>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</si>
  <si>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</si>
  <si>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</si>
  <si>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</si>
  <si>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</si>
  <si>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</si>
  <si>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</si>
  <si>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</si>
  <si>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</si>
  <si>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</si>
  <si>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</si>
  <si>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</si>
  <si>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</si>
  <si>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</si>
  <si>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</si>
  <si>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</si>
  <si>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</si>
  <si>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</si>
  <si>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</si>
  <si>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</si>
  <si>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</si>
  <si>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</si>
  <si>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</si>
  <si>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</si>
  <si>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</si>
  <si>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</si>
  <si>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</si>
  <si>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</si>
  <si>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</si>
  <si>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</si>
  <si>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</si>
  <si>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</si>
  <si>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</si>
  <si>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</si>
  <si>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</si>
  <si>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</si>
  <si>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</si>
  <si>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</si>
  <si>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</si>
  <si>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</si>
  <si>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</si>
  <si>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</si>
  <si>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</si>
  <si>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</si>
  <si>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</si>
  <si>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</si>
  <si>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</si>
  <si>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</si>
  <si>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</si>
  <si>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</si>
  <si>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</si>
  <si>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</si>
  <si>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</si>
  <si>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</si>
  <si>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</si>
  <si>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</si>
  <si>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</si>
  <si>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</si>
  <si>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</si>
  <si>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</si>
  <si>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</si>
  <si>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</si>
  <si>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</si>
  <si>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</si>
  <si>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</si>
  <si>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</si>
  <si>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</si>
  <si>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</si>
  <si>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</si>
  <si>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</si>
  <si>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</si>
  <si>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</si>
  <si>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</si>
  <si>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</si>
  <si>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</si>
  <si>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</si>
  <si>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</si>
  <si>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</si>
  <si>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</si>
  <si>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</si>
  <si>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</si>
  <si>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</si>
  <si>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</si>
  <si>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</si>
  <si>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</si>
  <si>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</si>
  <si>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</si>
  <si>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</si>
  <si>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</si>
  <si>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</si>
  <si>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</si>
  <si>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</si>
  <si>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</si>
  <si>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</si>
  <si>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</si>
  <si>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</si>
  <si>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</si>
  <si>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</si>
  <si>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</si>
  <si>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</si>
  <si>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</si>
  <si>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</si>
  <si>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</si>
  <si>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</si>
  <si>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</si>
  <si>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</si>
  <si>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</si>
  <si>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</si>
  <si>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</si>
  <si>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</si>
  <si>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</si>
  <si>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</si>
  <si>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</si>
  <si>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</si>
  <si>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</si>
  <si>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</si>
  <si>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</si>
  <si>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</si>
  <si>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</si>
  <si>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</si>
  <si>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</si>
  <si>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</si>
  <si>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</si>
  <si>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</si>
  <si>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</si>
  <si>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</si>
  <si>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</si>
  <si>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</si>
  <si>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</si>
  <si>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</si>
  <si>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</si>
  <si>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</si>
  <si>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</si>
  <si>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</si>
  <si>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</si>
  <si>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</si>
  <si>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</si>
  <si>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</si>
  <si>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</si>
  <si>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</si>
  <si>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</si>
  <si>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</si>
  <si>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</si>
  <si>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</si>
  <si>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</si>
  <si>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</si>
  <si>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</si>
  <si>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</si>
  <si>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</si>
  <si>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</si>
  <si>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</si>
  <si>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</si>
  <si>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</si>
  <si>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</si>
  <si>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</si>
  <si>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</si>
  <si>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</si>
  <si>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</si>
  <si>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</si>
  <si>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</si>
  <si>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</si>
  <si>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</si>
  <si>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</si>
  <si>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</si>
  <si>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</si>
  <si>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</si>
  <si>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</si>
  <si>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</si>
  <si>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</si>
  <si>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</si>
  <si>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</si>
  <si>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</si>
  <si>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</si>
  <si>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</si>
  <si>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</si>
  <si>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</si>
  <si>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</si>
  <si>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</si>
  <si>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</si>
  <si>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</si>
  <si>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</si>
  <si>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</si>
  <si>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</si>
  <si>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</si>
  <si>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</si>
  <si>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</si>
  <si>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</si>
  <si>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</si>
  <si>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</si>
  <si>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</si>
  <si>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</si>
  <si>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</si>
  <si>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</si>
  <si>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</si>
  <si>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</si>
  <si>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</si>
  <si>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</si>
  <si>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</si>
  <si>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</si>
  <si>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</si>
  <si>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</si>
  <si>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001/2025</t>
  </si>
  <si>
    <t>LUIS JAIME GONZALEZ TRIANA</t>
  </si>
  <si>
    <t>Representante Legal Suplente Plural Especial</t>
  </si>
  <si>
    <t xml:space="preserve">En desarrollo del presente contrato FEDEPALMA se compromete a ejecutar y entregar en la vigencia 2025, las actividades y productos establecidos en el Anexo 2 del presente contrato, los cuales están definidos dentro del marco del proyecto DIFERENCIACIÓN COMPETITIVA EN SOSTENIBILIDAD Y ACCESO A MERCADOS, tal como se contempla en la ficha de registro de información básica del proyecto. </t>
  </si>
  <si>
    <t>FEDERACIÓN NACIONAL DE CULTIVADORES DE PALMA DE ACEITE - FEDEPALMA</t>
  </si>
  <si>
    <t>Andres Felipe Garcia Azuero</t>
  </si>
  <si>
    <t>002/2025</t>
  </si>
  <si>
    <t>En desarrollo del presente contrato FEDEPALMA se compromete a ejecutar y entregar en la vigencia 2025, las actividades y productos establecidos en el Anexo 2 del presente contrato, los cuales están definidos dentro del marco del proyecto PALMICULTURA SOSTENIBLE E INCLUSIVA PARA PRODUCTORES DE PEQUEÑA ESCALA, tal como se contempla en la ficha de registro de información básica del proyecto</t>
  </si>
  <si>
    <t>003/2025</t>
  </si>
  <si>
    <t xml:space="preserve">En desarrollo del presente contrato FEDEPALMA se compromete a ejecutar y entregar en la vigencia 2025, las actividades y productos establecidos en el Anexo 2 del presente contrato, los cuales están definidos dentro del marco del proyecto MERCADEO ESTRATÉGICO, tal como se contempla en la ficha de registro de información básica del proyecto. </t>
  </si>
  <si>
    <t>004/2025</t>
  </si>
  <si>
    <t>En desarrollo del presente contrato FEDEPALMA se compromete a ejecutar y entregar en la vigencia 2025, las actividades y productos establecidos en el Anexo 2 del presente contrato, los cuales están definidos dentro del marco del PROYECTO GESTIÓN DE INFORMACIÓN Y CONOCIMIENTO , tal como se contempla en la ficha de registro de información básica del proyecto</t>
  </si>
  <si>
    <t>Andres Leonardo Bogoya Jerez</t>
  </si>
  <si>
    <t>005/2025</t>
  </si>
  <si>
    <t xml:space="preserve">En desarrollo del presente contrato FEDEPALMA se compromete a ejecutar y entregar en la vigencia 2025, las actividades y productos establecidos en el Anexo 2 del presente contrato, los cuales están definidos dentro del marco del proyecto RELACIONAMIENTO INSTITUCIONAL Y COMUNICACIONES SECTORIALES, tal como se contempla en la ficha de registro de información básica del proyecto. </t>
  </si>
  <si>
    <t>FILA_2</t>
  </si>
  <si>
    <t>FILA_3</t>
  </si>
  <si>
    <t>FILA_4</t>
  </si>
  <si>
    <t>FILA_5</t>
  </si>
  <si>
    <t>123/10</t>
  </si>
  <si>
    <t>CRISTINA TRIANA SOTO</t>
  </si>
  <si>
    <t>Representante Legal Suplente General</t>
  </si>
  <si>
    <t>Arrendamiento a EL ARRENDATARIO, el uso y goce de oficinas destinadas al funcionamiento de la Auditoría Interna y la Coordinación Administrativa del Fondo de Fomento Palmero, así como el uso y goce de muebles, equipos de oficina y equipos de cómputo.</t>
  </si>
  <si>
    <t>Martha Patricia Rey Umaña</t>
  </si>
  <si>
    <t>FILA_6</t>
  </si>
  <si>
    <t>014/17</t>
  </si>
  <si>
    <t>ARRENDAMIENTO DE INTANGIBLES</t>
  </si>
  <si>
    <t>Arrendamiento de los siguientes sistemas de información para la administración del FFP: 1) ERP Apoteosys, 2) Sist de nómina Kactus; 3) Sist de reportes Biable; 4) Sist de Gestión Documental Orfeo; 5) CRM; 6) Intranet Palmaweb; 7) Portal palmero; y 8) Software base de los servidores, cuyos desarrollos o licencias son de propiedad de EL ARRENDADOR</t>
  </si>
  <si>
    <t>Mario Gómez Arciniegas</t>
  </si>
  <si>
    <t>012/18</t>
  </si>
  <si>
    <t>Arrendamiento por el uso del Sistema de Información para la Administración de los Fondos Parafiscales Palmeros, que permite llevar de manera eficiente y efectiva la administración del FFP</t>
  </si>
  <si>
    <t>FILA_7</t>
  </si>
  <si>
    <t>FILA_8</t>
  </si>
  <si>
    <t>41.66</t>
  </si>
  <si>
    <t>No se expidieron órdenes por monto superior a 5 smlv</t>
  </si>
  <si>
    <t>Camila Marizalde Arico</t>
  </si>
  <si>
    <t>Se reporta Otrosí No. 01 suscrito en abril 2025, mediante el cual se realiza una reducción de $18.981.000, dejando el valor final del Contrato en $6.194.268.000. Los avances físicos, programados y reales, son con corte a marzo, que corresponde a la periodicidad trimestral de seguimiento</t>
  </si>
  <si>
    <t>Se reporta Otrosí No. 01 suscrito en abril 2025, mediante el cual se realiza una reducción de $6.835.000, dejando el valor final del Contrato en $1.966.546.000. Los avances físicos, programados y reales, son con corte a marzo, que corresponde a la periodicidad trimestral de seguimiento</t>
  </si>
  <si>
    <t>Se reporta Otrosí No. 01 suscrito en abril 2025, mediante el cual se realiza una reducción de $13.531.000, dejando el valor final del Contrato en $7.781.140.000. Los avances físicos, programados y reales, son con corte a marzo, que corresponde a la periodicidad trimestral de seguimiento</t>
  </si>
  <si>
    <t>Se reporta Otrosí No. 01 suscrito en abril 2025, mediante el cual se realiza una reducción de $37.141.000, dejando el valor final del Contrato en $7.930.333.000. Los avances físicos, programados y reales, son con corte a marzo, que corresponde a la periodicidad trimestral de seguimiento</t>
  </si>
  <si>
    <t>Se reporta Otrosí No. 01 suscrito en abril 2025, mediante el cual se realiza una reducción de $21.187.000, dejando el valor final del Contrato en $5.217.053.000. Los avances físicos, programados y reales, son con corte a marzo, que corresponde a la periodicidad trimestral de seguimiento</t>
  </si>
  <si>
    <t>La adición en valor corresponde a la sumatoria del valor del arrendamiento para las vigencias comprendidas entre 2011 a 2025. El valor anual del 2025 es de $31.470.912</t>
  </si>
  <si>
    <t>El valor total de las adiciones corresponde a la sumatoria del valor del arrendamiento para las vigencias 2018 al 2025.  Se reporta el valor anual de 2025 correspondiente a $108709148</t>
  </si>
  <si>
    <t xml:space="preserve">El valor total de las adiciones corresponde a la sumatoria del valor del arrendamiento para las vigencias comprendidas entre 2019 al 2025.  El valor anual de 2025 es de $99.718.097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</si>
</sst>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44" formatCode="_-&quot;$&quot;\ * #,##0.00_-;\-&quot;$&quot;\ * #,##0.00_-;_-&quot;$&quot;\ * &quot;-&quot;??_-;_-@_-"/>
    <numFmt numFmtId="164" formatCode="yyyy/mm/dd"/>
    <numFmt numFmtId="165" formatCode="_-&quot;$&quot;\ * #,##0_-;\-&quot;$&quot;\ * #,##0_-;_-&quot;$&quot;\ * &quot;-&quot;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9"/>
      <color indexed="8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 wrapText="1"/>
      <protection locked="0"/>
    </xf>
    <xf numFmtId="3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165" fontId="0" fillId="0" borderId="0" xfId="1" applyNumberFormat="1" applyFont="1"/>
    <xf numFmtId="6" fontId="0" fillId="0" borderId="0" xfId="0" applyNumberFormat="1"/>
    <xf numFmtId="6" fontId="0" fillId="0" borderId="0" xfId="1" applyNumberFormat="1" applyFont="1"/>
    <xf numFmtId="165" fontId="0" fillId="0" borderId="0" xfId="0" applyNumberFormat="1"/>
    <xf numFmtId="3" fontId="0" fillId="4" borderId="2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wrapText="1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2" fontId="0" fillId="4" borderId="3" xfId="0" applyNumberFormat="1" applyFill="1" applyBorder="1" applyAlignment="1" applyProtection="1">
      <alignment vertical="center" wrapText="1"/>
      <protection locked="0"/>
    </xf>
    <xf numFmtId="3" fontId="4" fillId="0" borderId="4" xfId="0" applyNumberFormat="1" applyFont="1" applyBorder="1"/>
    <xf numFmtId="0" fontId="5" fillId="4" borderId="3" xfId="0" applyFont="1" applyFill="1" applyBorder="1" applyAlignment="1" applyProtection="1">
      <alignment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1" fontId="0" fillId="5" borderId="3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3" fontId="6" fillId="0" borderId="0" xfId="0" applyNumberFormat="1" applyFont="1"/>
    <xf numFmtId="0" fontId="0" fillId="5" borderId="3" xfId="1" applyNumberFormat="1" applyFont="1" applyFill="1" applyBorder="1" applyAlignment="1" applyProtection="1">
      <alignment vertical="center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C16" sqref="C16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5">
        <v>45808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27" t="s">
        <v>10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C4F1671B-4484-425E-BB19-BE606F33309B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4BFB7057-300C-44EF-B0F8-61B0A3855F66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9C745ED9-6FD2-452A-A9E1-204BDEBE3BA7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D39C1F5A-8E4E-4B52-942F-69961C0B6A14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AE1A77E7-3696-44B0-AEDE-0DE6A9C523D6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F3AB3557-F171-4E07-BD4C-7F8B02A8A838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301DCEE0-4F8C-449C-BBAF-9ED7944D4FE4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AB2B4C8A-872F-4D33-B281-115FBCA446C8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90914C57-A2AD-49BC-9A1C-664D05A0BCA8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9FC099BE-3CC7-48A8-B8B1-C487641623E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1207D80F-28C9-4DF6-B857-1EF1D2E1FF24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D649F27-2566-44CD-B894-953528A6CBA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557FDBA2-FB5A-4C8F-AE14-E663FFDDD2DE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7AD0A68E-633E-4F2E-B218-FBB5178B6714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2F4D0833-BA09-4039-8ECD-4EA7608BB5A7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AB6A20F6-8D22-48BA-B6FB-A011EA3ECD78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4A94E216-C7D9-4030-84D2-0ECD50166C2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8E80E342-FB23-4D40-90EA-624601EB62CE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3BCEE85D-636D-4125-9B3E-9A40BB459B99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868E5160-9768-4023-8693-8C49BE5DB564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55690195-E090-4013-A8A0-0DD0F1BFDBEC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EB4E2673-9C68-497F-AEF5-81653CF6BD6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3C1B4AED-B498-4881-9277-AA2AE9DAF425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A970E377-54C7-4902-B51E-47B9EC04170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77D2F8DB-7408-4A68-B787-42CEA2DE119B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25A36366-3B35-4191-91AB-D305D8122392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67E1760E-C0BB-4672-935D-D026187CA851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827507F6-907A-461B-84EE-9B115D17EA49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F1D5A6D0-CECA-4797-AB22-598B398B7076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6AFFD310-1F5F-47FF-A6CF-6B87443FBC7B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AF30E450-3B0A-4667-8A08-17CD6B044405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5679ABE4-66A9-46A5-A932-5AFBC59C1A4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D8EFFC51-65DC-4F03-821B-75FF6E199E2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E54C2A39-AC8C-49A6-B39F-A53543C4921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9E6FF45A-8EF3-4E04-AA90-A68B7902453D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66B3CF59-21E4-4381-96AB-3D01A091839E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B4228C04-F641-47B3-82B2-6F7EC602888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49CA270E-94F0-44C6-AA00-70DB87AC5E8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CF4BA5C4-638D-4F64-9301-509965A7E535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BBCED65-7E19-4A1F-BEF8-09390268AAE4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5A32656D-0A67-40D9-A81D-71D56CF6C944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480839A1-D4E0-4410-BBDA-3FD4DF25202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56932514-BB3D-4442-ACB3-284201E1C2D3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9696ED69-A3AE-49BC-82DD-03AB24F4A89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18B5ACEA-6A13-488B-9088-5A070566CF76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3F74A46D-8490-4B3B-A652-6C25890F467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CB95736F-16F8-45C8-932A-44E38D785FAC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A4004E6D-10D7-4086-ABCB-17052315CACF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CFE3059B-FBB3-4E79-A33A-A38D3CD5FA7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C06F659A-AF02-41C6-9CFE-E060A402C90F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887B3889-0AD7-4B60-AFB8-2918637F9E0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33D8F783-CC81-45C0-97D6-3C3D4DEB8EC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7D2E3E3-1A90-400C-826A-C50478F6829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BAF2279D-6C93-48B3-98FC-203BD2AB6872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38D34F92-A9B1-471F-ADB6-4161A3D2834B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tabSelected="1" workbookViewId="0">
      <selection activeCell="AX20" sqref="AX20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5">
        <v>45808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27" t="s">
        <v>1932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2012</v>
      </c>
      <c r="F11" s="4">
        <v>45665</v>
      </c>
      <c r="G11" s="6" t="s">
        <v>2013</v>
      </c>
      <c r="H11" s="6">
        <v>79626682</v>
      </c>
      <c r="I11" s="6" t="s">
        <v>2014</v>
      </c>
      <c r="J11" s="3" t="s">
        <v>83</v>
      </c>
      <c r="K11" s="3" t="s">
        <v>1955</v>
      </c>
      <c r="L11" s="3"/>
      <c r="M11" s="3" t="s">
        <v>2015</v>
      </c>
      <c r="N11" s="7">
        <v>6213249000</v>
      </c>
      <c r="O11" s="3" t="s">
        <v>82</v>
      </c>
      <c r="P11" s="3"/>
      <c r="Q11" s="3" t="s">
        <v>157</v>
      </c>
      <c r="R11" s="3" t="s">
        <v>88</v>
      </c>
      <c r="S11" s="3" t="s">
        <v>76</v>
      </c>
      <c r="T11" s="3"/>
      <c r="U11" s="3">
        <v>860024423</v>
      </c>
      <c r="V11" s="3" t="s">
        <v>137</v>
      </c>
      <c r="W11" s="3"/>
      <c r="X11" s="3" t="s">
        <v>2016</v>
      </c>
      <c r="Y11" s="3" t="s">
        <v>92</v>
      </c>
      <c r="Z11" s="3" t="s">
        <v>126</v>
      </c>
      <c r="AA11" s="3"/>
      <c r="AB11" s="3"/>
      <c r="AC11" s="3" t="s">
        <v>157</v>
      </c>
      <c r="AD11" s="3"/>
      <c r="AE11" s="3"/>
      <c r="AF11" s="3" t="s">
        <v>102</v>
      </c>
      <c r="AG11" s="3">
        <v>79783812</v>
      </c>
      <c r="AH11" s="3"/>
      <c r="AI11" s="3" t="s">
        <v>157</v>
      </c>
      <c r="AJ11" s="3"/>
      <c r="AK11" s="3" t="s">
        <v>2017</v>
      </c>
      <c r="AL11" s="3">
        <v>357</v>
      </c>
      <c r="AM11" s="3" t="s">
        <v>106</v>
      </c>
      <c r="AN11" s="8">
        <v>0</v>
      </c>
      <c r="AO11" s="3" t="s">
        <v>117</v>
      </c>
      <c r="AP11" s="3">
        <v>0</v>
      </c>
      <c r="AQ11" s="3">
        <v>0</v>
      </c>
      <c r="AR11" s="4">
        <v>45665</v>
      </c>
      <c r="AS11" s="4">
        <v>46022</v>
      </c>
      <c r="AT11" s="4"/>
      <c r="AU11" s="20">
        <v>25</v>
      </c>
      <c r="AV11" s="20">
        <v>22</v>
      </c>
      <c r="AW11" s="20">
        <v>40</v>
      </c>
      <c r="AX11" s="21">
        <v>39.999999983856043</v>
      </c>
      <c r="AY11" s="3" t="s">
        <v>2048</v>
      </c>
    </row>
    <row r="12" spans="1:51" ht="15.75" thickBot="1" x14ac:dyDescent="0.3">
      <c r="A12" s="1">
        <v>2</v>
      </c>
      <c r="B12" t="s">
        <v>2027</v>
      </c>
      <c r="C12" s="3" t="s">
        <v>69</v>
      </c>
      <c r="D12" s="3" t="s">
        <v>67</v>
      </c>
      <c r="E12" s="3" t="s">
        <v>2018</v>
      </c>
      <c r="F12" s="4">
        <v>45665</v>
      </c>
      <c r="G12" s="6" t="s">
        <v>2013</v>
      </c>
      <c r="H12" s="6">
        <v>79626682</v>
      </c>
      <c r="I12" s="6" t="s">
        <v>2014</v>
      </c>
      <c r="J12" s="3" t="s">
        <v>83</v>
      </c>
      <c r="K12" s="3" t="s">
        <v>1955</v>
      </c>
      <c r="L12" s="3"/>
      <c r="M12" s="3" t="s">
        <v>2019</v>
      </c>
      <c r="N12" s="7">
        <v>1973381000</v>
      </c>
      <c r="O12" s="3" t="s">
        <v>82</v>
      </c>
      <c r="P12" s="3"/>
      <c r="Q12" s="3" t="s">
        <v>157</v>
      </c>
      <c r="R12" s="3" t="s">
        <v>88</v>
      </c>
      <c r="S12" s="3" t="s">
        <v>76</v>
      </c>
      <c r="T12" s="3"/>
      <c r="U12" s="3">
        <v>860024423</v>
      </c>
      <c r="V12" s="3" t="s">
        <v>137</v>
      </c>
      <c r="W12" s="3"/>
      <c r="X12" s="3" t="s">
        <v>2016</v>
      </c>
      <c r="Y12" s="3" t="s">
        <v>92</v>
      </c>
      <c r="Z12" s="3" t="s">
        <v>126</v>
      </c>
      <c r="AA12" s="3"/>
      <c r="AB12" s="3"/>
      <c r="AC12" s="3" t="s">
        <v>157</v>
      </c>
      <c r="AD12" s="3"/>
      <c r="AE12" s="3"/>
      <c r="AF12" s="3" t="s">
        <v>102</v>
      </c>
      <c r="AG12" s="3">
        <v>79783812</v>
      </c>
      <c r="AH12" s="3"/>
      <c r="AI12" s="3" t="s">
        <v>157</v>
      </c>
      <c r="AJ12" s="3"/>
      <c r="AK12" s="3" t="s">
        <v>2017</v>
      </c>
      <c r="AL12" s="3">
        <v>357</v>
      </c>
      <c r="AM12" s="3" t="s">
        <v>106</v>
      </c>
      <c r="AN12" s="8">
        <v>0</v>
      </c>
      <c r="AO12" s="3" t="s">
        <v>117</v>
      </c>
      <c r="AP12" s="3">
        <v>0</v>
      </c>
      <c r="AQ12" s="3">
        <v>0</v>
      </c>
      <c r="AR12" s="4">
        <v>45665</v>
      </c>
      <c r="AS12" s="4">
        <v>46022</v>
      </c>
      <c r="AT12" s="4"/>
      <c r="AU12" s="20">
        <v>25</v>
      </c>
      <c r="AV12" s="20">
        <v>12</v>
      </c>
      <c r="AW12" s="20">
        <v>40</v>
      </c>
      <c r="AX12" s="21">
        <v>40</v>
      </c>
      <c r="AY12" s="3" t="s">
        <v>2049</v>
      </c>
    </row>
    <row r="13" spans="1:51" ht="15.75" thickBot="1" x14ac:dyDescent="0.3">
      <c r="A13" s="1">
        <v>3</v>
      </c>
      <c r="B13" t="s">
        <v>2028</v>
      </c>
      <c r="C13" s="3" t="s">
        <v>69</v>
      </c>
      <c r="D13" s="3" t="s">
        <v>67</v>
      </c>
      <c r="E13" s="3" t="s">
        <v>2020</v>
      </c>
      <c r="F13" s="4">
        <v>45665</v>
      </c>
      <c r="G13" s="6" t="s">
        <v>2013</v>
      </c>
      <c r="H13" s="6">
        <v>79626682</v>
      </c>
      <c r="I13" s="6" t="s">
        <v>2014</v>
      </c>
      <c r="J13" s="3" t="s">
        <v>83</v>
      </c>
      <c r="K13" s="3" t="s">
        <v>1955</v>
      </c>
      <c r="L13" s="3"/>
      <c r="M13" s="3" t="s">
        <v>2021</v>
      </c>
      <c r="N13" s="7">
        <v>7967474000</v>
      </c>
      <c r="O13" s="3" t="s">
        <v>82</v>
      </c>
      <c r="P13" s="3"/>
      <c r="Q13" s="3" t="s">
        <v>157</v>
      </c>
      <c r="R13" s="3" t="s">
        <v>88</v>
      </c>
      <c r="S13" s="3" t="s">
        <v>76</v>
      </c>
      <c r="T13" s="3"/>
      <c r="U13" s="3">
        <v>860024423</v>
      </c>
      <c r="V13" s="3" t="s">
        <v>137</v>
      </c>
      <c r="W13" s="3"/>
      <c r="X13" s="3" t="s">
        <v>2016</v>
      </c>
      <c r="Y13" s="3" t="s">
        <v>92</v>
      </c>
      <c r="Z13" s="3" t="s">
        <v>126</v>
      </c>
      <c r="AA13" s="3"/>
      <c r="AB13" s="3"/>
      <c r="AC13" s="3" t="s">
        <v>157</v>
      </c>
      <c r="AD13" s="3"/>
      <c r="AE13" s="3"/>
      <c r="AF13" s="3" t="s">
        <v>102</v>
      </c>
      <c r="AG13" s="3">
        <v>79783812</v>
      </c>
      <c r="AH13" s="3"/>
      <c r="AI13" s="3" t="s">
        <v>157</v>
      </c>
      <c r="AJ13" s="3"/>
      <c r="AK13" s="3" t="s">
        <v>2017</v>
      </c>
      <c r="AL13" s="3">
        <v>357</v>
      </c>
      <c r="AM13" s="3" t="s">
        <v>106</v>
      </c>
      <c r="AN13" s="8">
        <v>0</v>
      </c>
      <c r="AO13" s="3" t="s">
        <v>117</v>
      </c>
      <c r="AP13" s="3">
        <v>0</v>
      </c>
      <c r="AQ13" s="3">
        <v>0</v>
      </c>
      <c r="AR13" s="4">
        <v>45665</v>
      </c>
      <c r="AS13" s="4">
        <v>46022</v>
      </c>
      <c r="AT13" s="4"/>
      <c r="AU13" s="20">
        <v>25</v>
      </c>
      <c r="AV13" s="20">
        <v>19</v>
      </c>
      <c r="AW13" s="20">
        <v>40</v>
      </c>
      <c r="AX13" s="21">
        <v>40.00000001260981</v>
      </c>
      <c r="AY13" s="3" t="s">
        <v>2051</v>
      </c>
    </row>
    <row r="14" spans="1:51" ht="15.75" thickBot="1" x14ac:dyDescent="0.3">
      <c r="A14" s="1">
        <v>4</v>
      </c>
      <c r="B14" t="s">
        <v>2029</v>
      </c>
      <c r="C14" s="3" t="s">
        <v>69</v>
      </c>
      <c r="D14" s="3" t="s">
        <v>67</v>
      </c>
      <c r="E14" s="3" t="s">
        <v>2022</v>
      </c>
      <c r="F14" s="4">
        <v>45665</v>
      </c>
      <c r="G14" s="6" t="s">
        <v>2013</v>
      </c>
      <c r="H14" s="6">
        <v>79626682</v>
      </c>
      <c r="I14" s="6" t="s">
        <v>2014</v>
      </c>
      <c r="J14" s="3" t="s">
        <v>83</v>
      </c>
      <c r="K14" s="3" t="s">
        <v>1955</v>
      </c>
      <c r="L14" s="3"/>
      <c r="M14" s="3" t="s">
        <v>2023</v>
      </c>
      <c r="N14" s="7">
        <v>7794671000</v>
      </c>
      <c r="O14" s="3" t="s">
        <v>82</v>
      </c>
      <c r="P14" s="3"/>
      <c r="Q14" s="3" t="s">
        <v>157</v>
      </c>
      <c r="R14" s="3" t="s">
        <v>88</v>
      </c>
      <c r="S14" s="3" t="s">
        <v>76</v>
      </c>
      <c r="T14" s="3"/>
      <c r="U14" s="3">
        <v>860024423</v>
      </c>
      <c r="V14" s="3" t="s">
        <v>137</v>
      </c>
      <c r="W14" s="3"/>
      <c r="X14" s="3" t="s">
        <v>2016</v>
      </c>
      <c r="Y14" s="3" t="s">
        <v>92</v>
      </c>
      <c r="Z14" s="3" t="s">
        <v>126</v>
      </c>
      <c r="AA14" s="3"/>
      <c r="AB14" s="3"/>
      <c r="AC14" s="3" t="s">
        <v>157</v>
      </c>
      <c r="AD14" s="3"/>
      <c r="AE14" s="3"/>
      <c r="AF14" s="3" t="s">
        <v>102</v>
      </c>
      <c r="AG14" s="3">
        <v>80233544</v>
      </c>
      <c r="AH14" s="3"/>
      <c r="AI14" s="3" t="s">
        <v>157</v>
      </c>
      <c r="AJ14" s="3"/>
      <c r="AK14" s="3" t="s">
        <v>2024</v>
      </c>
      <c r="AL14" s="3">
        <v>357</v>
      </c>
      <c r="AM14" s="3" t="s">
        <v>106</v>
      </c>
      <c r="AN14" s="8">
        <v>0</v>
      </c>
      <c r="AO14" s="3" t="s">
        <v>117</v>
      </c>
      <c r="AP14" s="3">
        <v>0</v>
      </c>
      <c r="AQ14" s="3">
        <v>0</v>
      </c>
      <c r="AR14" s="4">
        <v>45665</v>
      </c>
      <c r="AS14" s="4">
        <v>46022</v>
      </c>
      <c r="AT14" s="4"/>
      <c r="AU14" s="20">
        <v>25</v>
      </c>
      <c r="AV14" s="20">
        <v>24</v>
      </c>
      <c r="AW14" s="20">
        <v>40</v>
      </c>
      <c r="AX14" s="21">
        <v>40.000000025703173</v>
      </c>
      <c r="AY14" s="3" t="s">
        <v>2050</v>
      </c>
    </row>
    <row r="15" spans="1:51" ht="15.75" thickBot="1" x14ac:dyDescent="0.3">
      <c r="A15" s="1">
        <v>5</v>
      </c>
      <c r="B15" t="s">
        <v>2030</v>
      </c>
      <c r="C15" s="3" t="s">
        <v>69</v>
      </c>
      <c r="D15" s="3" t="s">
        <v>67</v>
      </c>
      <c r="E15" s="3" t="s">
        <v>2025</v>
      </c>
      <c r="F15" s="4">
        <v>45665</v>
      </c>
      <c r="G15" s="6" t="s">
        <v>2013</v>
      </c>
      <c r="H15" s="6">
        <v>79626682</v>
      </c>
      <c r="I15" s="6" t="s">
        <v>2014</v>
      </c>
      <c r="J15" s="3" t="s">
        <v>83</v>
      </c>
      <c r="K15" s="3" t="s">
        <v>1955</v>
      </c>
      <c r="L15" s="3"/>
      <c r="M15" s="3" t="s">
        <v>2026</v>
      </c>
      <c r="N15" s="7">
        <v>5238240000</v>
      </c>
      <c r="O15" s="3" t="s">
        <v>82</v>
      </c>
      <c r="P15" s="3"/>
      <c r="Q15" s="3" t="s">
        <v>157</v>
      </c>
      <c r="R15" s="3" t="s">
        <v>88</v>
      </c>
      <c r="S15" s="3" t="s">
        <v>76</v>
      </c>
      <c r="T15" s="3"/>
      <c r="U15" s="3">
        <v>860024423</v>
      </c>
      <c r="V15" s="3" t="s">
        <v>137</v>
      </c>
      <c r="W15" s="3"/>
      <c r="X15" s="3" t="s">
        <v>2016</v>
      </c>
      <c r="Y15" s="3" t="s">
        <v>92</v>
      </c>
      <c r="Z15" s="3" t="s">
        <v>126</v>
      </c>
      <c r="AA15" s="3"/>
      <c r="AB15" s="3"/>
      <c r="AC15" s="3" t="s">
        <v>157</v>
      </c>
      <c r="AD15" s="3"/>
      <c r="AE15" s="3"/>
      <c r="AF15" s="3" t="s">
        <v>102</v>
      </c>
      <c r="AG15" s="3">
        <v>52862898</v>
      </c>
      <c r="AH15" s="3"/>
      <c r="AI15" s="3" t="s">
        <v>157</v>
      </c>
      <c r="AJ15" s="3"/>
      <c r="AK15" s="3" t="s">
        <v>2047</v>
      </c>
      <c r="AL15" s="3">
        <v>357</v>
      </c>
      <c r="AM15" s="3" t="s">
        <v>106</v>
      </c>
      <c r="AN15" s="8">
        <v>0</v>
      </c>
      <c r="AO15" s="3" t="s">
        <v>117</v>
      </c>
      <c r="AP15" s="3">
        <v>0</v>
      </c>
      <c r="AQ15" s="3">
        <v>0</v>
      </c>
      <c r="AR15" s="4">
        <v>45665</v>
      </c>
      <c r="AS15" s="4">
        <v>46022</v>
      </c>
      <c r="AT15" s="4"/>
      <c r="AU15" s="20">
        <v>25</v>
      </c>
      <c r="AV15" s="20">
        <v>30</v>
      </c>
      <c r="AW15" s="20">
        <v>40</v>
      </c>
      <c r="AX15" s="21">
        <v>39.999999980832094</v>
      </c>
      <c r="AY15" s="3" t="s">
        <v>2052</v>
      </c>
    </row>
    <row r="16" spans="1:51" ht="15.75" thickBot="1" x14ac:dyDescent="0.3">
      <c r="A16" s="1">
        <v>6</v>
      </c>
      <c r="B16" t="s">
        <v>2036</v>
      </c>
      <c r="C16" s="3" t="s">
        <v>69</v>
      </c>
      <c r="D16" s="3" t="s">
        <v>67</v>
      </c>
      <c r="E16" s="3" t="s">
        <v>2031</v>
      </c>
      <c r="F16" s="4">
        <v>40337</v>
      </c>
      <c r="G16" s="3" t="s">
        <v>2032</v>
      </c>
      <c r="H16" s="3">
        <v>52149556</v>
      </c>
      <c r="I16" s="3" t="s">
        <v>2033</v>
      </c>
      <c r="J16" s="3" t="s">
        <v>139</v>
      </c>
      <c r="K16" s="3" t="s">
        <v>1934</v>
      </c>
      <c r="L16" s="3" t="s">
        <v>67</v>
      </c>
      <c r="M16" s="3" t="s">
        <v>2034</v>
      </c>
      <c r="N16" s="3">
        <v>13790041</v>
      </c>
      <c r="O16" s="3" t="s">
        <v>82</v>
      </c>
      <c r="P16" s="3"/>
      <c r="Q16" s="3" t="s">
        <v>157</v>
      </c>
      <c r="R16" s="3" t="s">
        <v>88</v>
      </c>
      <c r="S16" s="3" t="s">
        <v>76</v>
      </c>
      <c r="T16" s="3"/>
      <c r="U16" s="3">
        <v>860024423</v>
      </c>
      <c r="V16" s="3" t="s">
        <v>137</v>
      </c>
      <c r="W16" s="3" t="s">
        <v>67</v>
      </c>
      <c r="X16" s="3" t="s">
        <v>2016</v>
      </c>
      <c r="Y16" s="3" t="s">
        <v>92</v>
      </c>
      <c r="Z16" s="3" t="s">
        <v>126</v>
      </c>
      <c r="AA16" s="3"/>
      <c r="AB16" s="3"/>
      <c r="AC16" s="3" t="s">
        <v>157</v>
      </c>
      <c r="AD16" s="3" t="s">
        <v>67</v>
      </c>
      <c r="AE16" s="3" t="s">
        <v>67</v>
      </c>
      <c r="AF16" s="3" t="s">
        <v>102</v>
      </c>
      <c r="AG16" s="3">
        <v>52378862</v>
      </c>
      <c r="AH16" s="3"/>
      <c r="AI16" s="3" t="s">
        <v>157</v>
      </c>
      <c r="AJ16" s="3" t="s">
        <v>67</v>
      </c>
      <c r="AK16" s="3" t="s">
        <v>2035</v>
      </c>
      <c r="AL16" s="3">
        <v>7200</v>
      </c>
      <c r="AM16" s="3" t="s">
        <v>106</v>
      </c>
      <c r="AN16" s="8">
        <v>0</v>
      </c>
      <c r="AO16" s="3" t="s">
        <v>81</v>
      </c>
      <c r="AP16" s="30">
        <v>558869618</v>
      </c>
      <c r="AQ16" s="3">
        <v>0</v>
      </c>
      <c r="AR16" s="4">
        <v>40337</v>
      </c>
      <c r="AS16" s="4">
        <v>47484</v>
      </c>
      <c r="AT16" s="4" t="s">
        <v>67</v>
      </c>
      <c r="AU16" s="20">
        <v>42</v>
      </c>
      <c r="AV16" s="20">
        <v>42</v>
      </c>
      <c r="AW16" s="22">
        <v>41.666666666666664</v>
      </c>
      <c r="AX16" s="21">
        <v>38.722675084852959</v>
      </c>
      <c r="AY16" s="3" t="s">
        <v>2053</v>
      </c>
    </row>
    <row r="17" spans="1:51" ht="17.25" customHeight="1" thickBot="1" x14ac:dyDescent="0.3">
      <c r="A17" s="1">
        <v>7</v>
      </c>
      <c r="B17" s="14" t="s">
        <v>2043</v>
      </c>
      <c r="C17" s="6" t="s">
        <v>69</v>
      </c>
      <c r="D17" s="6" t="s">
        <v>67</v>
      </c>
      <c r="E17" s="6" t="s">
        <v>2037</v>
      </c>
      <c r="F17" s="15">
        <v>43042</v>
      </c>
      <c r="G17" s="6" t="s">
        <v>2032</v>
      </c>
      <c r="H17" s="6">
        <v>52149556</v>
      </c>
      <c r="I17" s="6" t="s">
        <v>2033</v>
      </c>
      <c r="J17" s="6" t="s">
        <v>183</v>
      </c>
      <c r="K17" s="6" t="s">
        <v>1962</v>
      </c>
      <c r="L17" s="6" t="s">
        <v>2038</v>
      </c>
      <c r="M17" s="6" t="s">
        <v>2039</v>
      </c>
      <c r="N17" s="6">
        <v>13235568</v>
      </c>
      <c r="O17" s="6" t="s">
        <v>82</v>
      </c>
      <c r="P17" s="6"/>
      <c r="Q17" s="6" t="s">
        <v>157</v>
      </c>
      <c r="R17" s="6" t="s">
        <v>88</v>
      </c>
      <c r="S17" s="6" t="s">
        <v>76</v>
      </c>
      <c r="T17" s="6"/>
      <c r="U17" s="6">
        <v>860024423</v>
      </c>
      <c r="V17" s="6" t="s">
        <v>137</v>
      </c>
      <c r="W17" s="6" t="s">
        <v>67</v>
      </c>
      <c r="X17" s="6" t="s">
        <v>2016</v>
      </c>
      <c r="Y17" s="6" t="s">
        <v>92</v>
      </c>
      <c r="Z17" s="6" t="s">
        <v>126</v>
      </c>
      <c r="AA17" s="6"/>
      <c r="AB17" s="6"/>
      <c r="AC17" s="6" t="s">
        <v>157</v>
      </c>
      <c r="AD17" s="6" t="s">
        <v>67</v>
      </c>
      <c r="AE17" s="6" t="s">
        <v>67</v>
      </c>
      <c r="AF17" s="6" t="s">
        <v>102</v>
      </c>
      <c r="AG17" s="6">
        <v>13503540</v>
      </c>
      <c r="AH17" s="6"/>
      <c r="AI17" s="6" t="s">
        <v>157</v>
      </c>
      <c r="AJ17" s="6" t="s">
        <v>67</v>
      </c>
      <c r="AK17" s="6" t="s">
        <v>2040</v>
      </c>
      <c r="AL17" s="6">
        <f>58+360+360+360+360+360+360+360+360</f>
        <v>2938</v>
      </c>
      <c r="AM17" s="6" t="s">
        <v>106</v>
      </c>
      <c r="AN17" s="19">
        <v>0</v>
      </c>
      <c r="AO17" s="3" t="s">
        <v>81</v>
      </c>
      <c r="AP17" s="3">
        <v>608884879</v>
      </c>
      <c r="AQ17" s="3">
        <v>0</v>
      </c>
      <c r="AR17" s="15">
        <v>43042</v>
      </c>
      <c r="AS17" s="15">
        <v>46022</v>
      </c>
      <c r="AT17" s="16"/>
      <c r="AU17" s="20" t="s">
        <v>2045</v>
      </c>
      <c r="AV17" s="20" t="s">
        <v>2045</v>
      </c>
      <c r="AW17" s="22">
        <v>41.666666666666664</v>
      </c>
      <c r="AX17" s="24">
        <v>0</v>
      </c>
      <c r="AY17" s="18" t="s">
        <v>2054</v>
      </c>
    </row>
    <row r="18" spans="1:51" ht="18" customHeight="1" thickBot="1" x14ac:dyDescent="0.3">
      <c r="A18" s="1">
        <v>8</v>
      </c>
      <c r="B18" s="14" t="s">
        <v>2044</v>
      </c>
      <c r="C18" s="6" t="s">
        <v>69</v>
      </c>
      <c r="D18" s="6" t="s">
        <v>67</v>
      </c>
      <c r="E18" s="6" t="s">
        <v>2041</v>
      </c>
      <c r="F18" s="15">
        <v>43122</v>
      </c>
      <c r="G18" s="6" t="s">
        <v>2032</v>
      </c>
      <c r="H18" s="6">
        <v>52149556</v>
      </c>
      <c r="I18" s="6" t="s">
        <v>2033</v>
      </c>
      <c r="J18" s="6" t="s">
        <v>179</v>
      </c>
      <c r="K18" s="6" t="s">
        <v>1962</v>
      </c>
      <c r="L18" s="6" t="s">
        <v>2038</v>
      </c>
      <c r="M18" s="6" t="s">
        <v>2042</v>
      </c>
      <c r="N18" s="6">
        <v>82554194</v>
      </c>
      <c r="O18" s="6" t="s">
        <v>82</v>
      </c>
      <c r="P18" s="6"/>
      <c r="Q18" s="6" t="s">
        <v>157</v>
      </c>
      <c r="R18" s="6" t="s">
        <v>88</v>
      </c>
      <c r="S18" s="6" t="s">
        <v>76</v>
      </c>
      <c r="T18" s="6"/>
      <c r="U18" s="6">
        <v>860024423</v>
      </c>
      <c r="V18" s="6" t="s">
        <v>137</v>
      </c>
      <c r="W18" s="6" t="s">
        <v>67</v>
      </c>
      <c r="X18" s="6" t="s">
        <v>2016</v>
      </c>
      <c r="Y18" s="6" t="s">
        <v>92</v>
      </c>
      <c r="Z18" s="6" t="s">
        <v>126</v>
      </c>
      <c r="AA18" s="6"/>
      <c r="AB18" s="6"/>
      <c r="AC18" s="6" t="s">
        <v>157</v>
      </c>
      <c r="AD18" s="6" t="s">
        <v>67</v>
      </c>
      <c r="AE18" s="6" t="s">
        <v>67</v>
      </c>
      <c r="AF18" s="6" t="s">
        <v>102</v>
      </c>
      <c r="AG18" s="6">
        <v>13503540</v>
      </c>
      <c r="AH18" s="6"/>
      <c r="AI18" s="6" t="s">
        <v>157</v>
      </c>
      <c r="AJ18" s="6" t="s">
        <v>67</v>
      </c>
      <c r="AK18" s="6" t="s">
        <v>2040</v>
      </c>
      <c r="AL18" s="6">
        <f>343+360+360+360+360+360+360+360</f>
        <v>2863</v>
      </c>
      <c r="AM18" s="6" t="s">
        <v>106</v>
      </c>
      <c r="AN18" s="19">
        <v>0</v>
      </c>
      <c r="AO18" s="3" t="s">
        <v>81</v>
      </c>
      <c r="AP18" s="3">
        <v>1324584952</v>
      </c>
      <c r="AQ18" s="3">
        <v>0</v>
      </c>
      <c r="AR18" s="15">
        <v>43122</v>
      </c>
      <c r="AS18" s="15">
        <v>46022</v>
      </c>
      <c r="AT18" s="15" t="s">
        <v>67</v>
      </c>
      <c r="AU18" s="20" t="s">
        <v>2045</v>
      </c>
      <c r="AV18" s="20" t="s">
        <v>2045</v>
      </c>
      <c r="AW18" s="22">
        <v>41.666666666666664</v>
      </c>
      <c r="AX18" s="24">
        <v>0</v>
      </c>
      <c r="AY18" s="3" t="s">
        <v>2055</v>
      </c>
    </row>
    <row r="19" spans="1:51" ht="15.75" thickBot="1" x14ac:dyDescent="0.3">
      <c r="A19" s="1">
        <v>-1</v>
      </c>
      <c r="C19" s="2" t="s">
        <v>67</v>
      </c>
      <c r="D19" s="2" t="s">
        <v>67</v>
      </c>
      <c r="E19" s="2" t="s">
        <v>67</v>
      </c>
      <c r="F19" s="2" t="s">
        <v>67</v>
      </c>
      <c r="G19" s="2" t="s">
        <v>67</v>
      </c>
      <c r="H19" s="2" t="s">
        <v>67</v>
      </c>
      <c r="I19" s="2" t="s">
        <v>67</v>
      </c>
      <c r="J19" s="2" t="s">
        <v>67</v>
      </c>
      <c r="K19" s="2" t="s">
        <v>67</v>
      </c>
      <c r="L19" s="2" t="s">
        <v>67</v>
      </c>
      <c r="M19" s="2" t="s">
        <v>67</v>
      </c>
      <c r="N19" s="2" t="s">
        <v>67</v>
      </c>
      <c r="O19" s="2" t="s">
        <v>67</v>
      </c>
      <c r="P19" s="2" t="s">
        <v>67</v>
      </c>
      <c r="Q19" s="2" t="s">
        <v>67</v>
      </c>
      <c r="R19" s="2" t="s">
        <v>67</v>
      </c>
      <c r="S19" s="2" t="s">
        <v>67</v>
      </c>
      <c r="T19" s="2" t="s">
        <v>67</v>
      </c>
      <c r="U19" s="2" t="s">
        <v>67</v>
      </c>
      <c r="V19" s="2" t="s">
        <v>67</v>
      </c>
      <c r="W19" s="2" t="s">
        <v>67</v>
      </c>
      <c r="X19" s="2" t="s">
        <v>67</v>
      </c>
      <c r="Y19" s="2" t="s">
        <v>67</v>
      </c>
      <c r="Z19" s="2" t="s">
        <v>67</v>
      </c>
      <c r="AA19" s="2" t="s">
        <v>67</v>
      </c>
      <c r="AB19" s="2" t="s">
        <v>67</v>
      </c>
      <c r="AC19" s="2" t="s">
        <v>67</v>
      </c>
      <c r="AD19" s="2" t="s">
        <v>67</v>
      </c>
      <c r="AE19" s="2" t="s">
        <v>67</v>
      </c>
      <c r="AF19" s="2" t="s">
        <v>67</v>
      </c>
      <c r="AG19" s="2" t="s">
        <v>67</v>
      </c>
      <c r="AH19" s="2" t="s">
        <v>67</v>
      </c>
      <c r="AI19" s="2" t="s">
        <v>67</v>
      </c>
      <c r="AJ19" s="2" t="s">
        <v>67</v>
      </c>
      <c r="AK19" s="2" t="s">
        <v>67</v>
      </c>
      <c r="AL19" s="2" t="s">
        <v>67</v>
      </c>
      <c r="AM19" s="2" t="s">
        <v>67</v>
      </c>
      <c r="AN19" s="2" t="s">
        <v>67</v>
      </c>
      <c r="AO19" s="2" t="s">
        <v>67</v>
      </c>
      <c r="AP19" s="2" t="s">
        <v>67</v>
      </c>
      <c r="AQ19" s="2" t="s">
        <v>67</v>
      </c>
      <c r="AR19" s="2" t="s">
        <v>67</v>
      </c>
      <c r="AS19" s="2" t="s">
        <v>67</v>
      </c>
      <c r="AT19" s="2" t="s">
        <v>67</v>
      </c>
      <c r="AU19" s="2" t="s">
        <v>67</v>
      </c>
      <c r="AV19" s="2" t="s">
        <v>67</v>
      </c>
      <c r="AW19" s="2" t="s">
        <v>67</v>
      </c>
      <c r="AX19" s="2" t="s">
        <v>67</v>
      </c>
      <c r="AY19" s="2" t="s">
        <v>67</v>
      </c>
    </row>
    <row r="20" spans="1:51" ht="15.75" thickBot="1" x14ac:dyDescent="0.3">
      <c r="A20" s="1">
        <v>999999</v>
      </c>
      <c r="B20" t="s">
        <v>68</v>
      </c>
      <c r="C20" s="2" t="s">
        <v>67</v>
      </c>
      <c r="D20" s="2" t="s">
        <v>67</v>
      </c>
      <c r="E20" s="2" t="s">
        <v>67</v>
      </c>
      <c r="F20" s="2" t="s">
        <v>67</v>
      </c>
      <c r="G20" s="3"/>
      <c r="H20" s="3"/>
      <c r="I20" s="3"/>
      <c r="J20" s="2" t="s">
        <v>67</v>
      </c>
      <c r="K20" s="2" t="s">
        <v>67</v>
      </c>
      <c r="L20" s="2" t="s">
        <v>67</v>
      </c>
      <c r="M20" s="2" t="s">
        <v>67</v>
      </c>
      <c r="O20" s="2" t="s">
        <v>67</v>
      </c>
      <c r="P20" s="2" t="s">
        <v>67</v>
      </c>
      <c r="Q20" s="2" t="s">
        <v>67</v>
      </c>
      <c r="R20" s="2" t="s">
        <v>67</v>
      </c>
      <c r="S20" s="2" t="s">
        <v>67</v>
      </c>
      <c r="T20" s="2" t="s">
        <v>67</v>
      </c>
      <c r="U20" s="2" t="s">
        <v>67</v>
      </c>
      <c r="V20" s="2" t="s">
        <v>67</v>
      </c>
      <c r="W20" s="2" t="s">
        <v>67</v>
      </c>
      <c r="X20" s="2" t="s">
        <v>67</v>
      </c>
      <c r="Y20" s="2" t="s">
        <v>67</v>
      </c>
      <c r="Z20" s="2" t="s">
        <v>67</v>
      </c>
      <c r="AA20" s="2" t="s">
        <v>67</v>
      </c>
      <c r="AB20" s="2" t="s">
        <v>67</v>
      </c>
      <c r="AC20" s="2" t="s">
        <v>67</v>
      </c>
      <c r="AD20" s="2" t="s">
        <v>67</v>
      </c>
      <c r="AE20" s="2" t="s">
        <v>67</v>
      </c>
      <c r="AF20" s="2" t="s">
        <v>67</v>
      </c>
      <c r="AG20" s="2" t="s">
        <v>67</v>
      </c>
      <c r="AH20" s="2" t="s">
        <v>67</v>
      </c>
      <c r="AI20" s="2" t="s">
        <v>67</v>
      </c>
      <c r="AJ20" s="2" t="s">
        <v>67</v>
      </c>
      <c r="AK20" s="2" t="s">
        <v>67</v>
      </c>
      <c r="AL20" s="2" t="s">
        <v>67</v>
      </c>
      <c r="AM20" s="2" t="s">
        <v>67</v>
      </c>
      <c r="AO20" s="2" t="s">
        <v>67</v>
      </c>
      <c r="AQ20" s="2" t="s">
        <v>67</v>
      </c>
      <c r="AR20" s="2" t="s">
        <v>67</v>
      </c>
      <c r="AS20" s="2" t="s">
        <v>67</v>
      </c>
      <c r="AT20" s="2" t="s">
        <v>67</v>
      </c>
      <c r="AU20" s="2" t="s">
        <v>67</v>
      </c>
      <c r="AV20" s="2" t="s">
        <v>67</v>
      </c>
      <c r="AW20" s="2" t="s">
        <v>67</v>
      </c>
      <c r="AX20" s="2" t="s">
        <v>67</v>
      </c>
      <c r="AY20" s="2" t="s">
        <v>67</v>
      </c>
    </row>
    <row r="21" spans="1:51" ht="15.75" thickBot="1" x14ac:dyDescent="0.3">
      <c r="A21" s="1"/>
      <c r="C21" s="2" t="s">
        <v>67</v>
      </c>
      <c r="D21" s="2" t="s">
        <v>67</v>
      </c>
      <c r="E21" s="2" t="s">
        <v>67</v>
      </c>
      <c r="F21" s="2" t="s">
        <v>67</v>
      </c>
      <c r="G21" s="3"/>
      <c r="H21" s="3"/>
      <c r="I21" s="3"/>
      <c r="J21" s="2" t="s">
        <v>67</v>
      </c>
      <c r="K21" s="2" t="s">
        <v>67</v>
      </c>
      <c r="L21" s="2" t="s">
        <v>67</v>
      </c>
      <c r="M21" s="2" t="s">
        <v>67</v>
      </c>
      <c r="O21" s="2" t="s">
        <v>67</v>
      </c>
      <c r="P21" s="2" t="s">
        <v>67</v>
      </c>
      <c r="Q21" s="2" t="s">
        <v>67</v>
      </c>
      <c r="R21" s="2" t="s">
        <v>67</v>
      </c>
      <c r="S21" s="2" t="s">
        <v>67</v>
      </c>
      <c r="T21" s="2" t="s">
        <v>67</v>
      </c>
      <c r="U21" s="2" t="s">
        <v>67</v>
      </c>
      <c r="V21" s="2" t="s">
        <v>67</v>
      </c>
      <c r="W21" s="2" t="s">
        <v>67</v>
      </c>
      <c r="X21" s="2" t="s">
        <v>67</v>
      </c>
      <c r="Y21" s="2" t="s">
        <v>67</v>
      </c>
      <c r="Z21" s="2" t="s">
        <v>67</v>
      </c>
      <c r="AA21" s="2" t="s">
        <v>67</v>
      </c>
      <c r="AB21" s="2" t="s">
        <v>67</v>
      </c>
      <c r="AC21" s="2" t="s">
        <v>67</v>
      </c>
      <c r="AD21" s="2" t="s">
        <v>67</v>
      </c>
      <c r="AE21" s="2" t="s">
        <v>67</v>
      </c>
      <c r="AF21" s="2" t="s">
        <v>67</v>
      </c>
      <c r="AG21" s="2" t="s">
        <v>67</v>
      </c>
      <c r="AH21" s="2" t="s">
        <v>67</v>
      </c>
      <c r="AI21" s="2" t="s">
        <v>67</v>
      </c>
      <c r="AJ21" s="2" t="s">
        <v>67</v>
      </c>
      <c r="AK21" s="2" t="s">
        <v>67</v>
      </c>
      <c r="AL21" s="2" t="s">
        <v>67</v>
      </c>
      <c r="AM21" s="2" t="s">
        <v>67</v>
      </c>
      <c r="AO21" s="2" t="s">
        <v>67</v>
      </c>
      <c r="AP21" s="29"/>
      <c r="AQ21" s="2" t="s">
        <v>67</v>
      </c>
      <c r="AR21" s="2" t="s">
        <v>67</v>
      </c>
      <c r="AS21" s="2" t="s">
        <v>67</v>
      </c>
      <c r="AT21" s="2" t="s">
        <v>67</v>
      </c>
      <c r="AU21" s="2" t="s">
        <v>67</v>
      </c>
      <c r="AV21" s="2" t="s">
        <v>67</v>
      </c>
      <c r="AW21" s="2" t="s">
        <v>67</v>
      </c>
      <c r="AX21" s="2" t="s">
        <v>67</v>
      </c>
      <c r="AY21" s="2" t="s">
        <v>67</v>
      </c>
    </row>
    <row r="22" spans="1:51" x14ac:dyDescent="0.25">
      <c r="AP22" s="13"/>
      <c r="AQ22" s="9"/>
      <c r="AR22" s="12"/>
      <c r="AS22" s="9"/>
      <c r="AX22" s="17"/>
    </row>
    <row r="23" spans="1:51" x14ac:dyDescent="0.25">
      <c r="AP23" s="13"/>
      <c r="AQ23" s="10"/>
      <c r="AR23" s="12"/>
      <c r="AS23" s="9"/>
    </row>
    <row r="24" spans="1:51" x14ac:dyDescent="0.25">
      <c r="AP24" s="13"/>
      <c r="AQ24" s="10"/>
      <c r="AR24" s="12"/>
      <c r="AS24" s="9"/>
    </row>
    <row r="25" spans="1:51" x14ac:dyDescent="0.25">
      <c r="AP25" s="13"/>
      <c r="AQ25" s="10"/>
      <c r="AR25" s="12"/>
      <c r="AS25" s="9"/>
    </row>
    <row r="26" spans="1:51" x14ac:dyDescent="0.25">
      <c r="AP26" s="13"/>
      <c r="AQ26" s="11"/>
      <c r="AR26" s="12"/>
      <c r="AS26" s="9"/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79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5" xr:uid="{BEB9B3A8-7573-4574-92F7-962E132B20FB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8" xr:uid="{9EF7114A-46B7-4471-8AD0-073F082E813F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8" xr:uid="{841753D4-FDB9-4185-BB8B-1ED773CF921B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AR16 F11:F18" xr:uid="{7592068A-6092-44DA-B0E5-255BA36421B6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8" xr:uid="{AF1A9322-45EC-4EDB-9274-DFBD0049152C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8" xr:uid="{165CEBCE-49F9-4EE3-9A33-EAB933AE484A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8" xr:uid="{C8BC245E-F1B0-4354-BBE6-734C8E51CA01}">
      <formula1>0</formula1>
      <formula2>200</formula2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8" xr:uid="{829DE290-F12C-4845-A873-5862A1090A8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8" xr:uid="{AB516D58-6758-4B0C-855A-66E932B0CC9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AP22:AP26 N11:N18" xr:uid="{CABD9528-3D06-4F13-970C-3B1D7F01480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8" xr:uid="{8211C8A8-A31D-4881-A635-8651ABCBA0CA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8" xr:uid="{BA4AB9DE-F444-4BB2-A1BF-2B73BB643E5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8" xr:uid="{6FA2E727-99AB-49DB-BE20-6C8C5A0B1B67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8" xr:uid="{25B9E978-8263-4859-B449-202732B987EC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8" xr:uid="{CCBC5418-F329-4E17-9BE1-A04062554CC1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8" xr:uid="{F36A8D52-E6CE-4390-91C5-CF79F75DBFB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8" xr:uid="{0E1EC3E6-09D0-4B03-93D0-5A44D53B74E2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8" xr:uid="{1DB31B80-9A42-41CA-8CCA-40B95FBD56B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8" xr:uid="{696799A8-1575-4D7A-B279-8F3709C8565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8" xr:uid="{5BE621E2-F460-4171-8BE3-C8077BEB9E9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8" xr:uid="{7172E9FC-F51B-4375-947A-F78C1362BA92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8" xr:uid="{BA26E7C5-9F1B-4AB7-AB62-5D88AC6C946D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8" xr:uid="{E1174A18-66FF-4878-90B2-3EACD661F67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8" xr:uid="{ED01F042-5C3B-4BEF-9394-CBC3B31B7AB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8" xr:uid="{3CBBA874-2B3F-4A5E-B96E-89A0797E3A22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6" xr:uid="{EF2686AC-6669-43C6-B86F-BFD5D26408F7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8 AP11:AP15" xr:uid="{5D2CCF18-F7F6-45CB-9FEB-40C18E7CA5C2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5 AR17:AR18" xr:uid="{1E307C64-4BCD-4CFF-A0A9-2D9DF65DFAA6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8" xr:uid="{B7778F40-3392-4F3E-BCC7-434305B6F056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8" xr:uid="{6BD1ECCD-FC69-4B6D-A0BB-01B89A498A32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V15 AU16" xr:uid="{D850E85B-98C0-4789-BB5A-76DF344ED00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8" xr:uid="{B5DB7FFC-43CD-4AE6-8844-D616B4907D4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8" xr:uid="{005B73AF-41F9-4EB6-97BD-33C1AB7A3A91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8" xr:uid="{1AFF0DD3-1C78-4E40-A6DC-410AD0AC385A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20:I21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5" xr:uid="{21205AAC-85F2-4C88-B410-4CB74EDE1493}">
      <formula1>$J$351007:$J$351011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5" xr:uid="{3A681366-BCE7-4360-9757-39A88EF46361}">
      <formula1>$I$351007:$I$351010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5" xr:uid="{4D6F9934-6125-4B27-9766-3289951CA5C8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5" xr:uid="{7C472158-14E2-4921-84F1-94506D65DD5D}">
      <formula1>$H$351007:$H$351012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5" xr:uid="{6FF4B795-F8E7-4D92-835C-47483B3BC6FB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5" xr:uid="{D7586CE0-1CA9-4074-9C06-B358507C5008}">
      <formula1>$H$351007:$H$351012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5" xr:uid="{FBA77A71-327C-49F1-AE16-BEA315CB4AC9}">
      <formula1>$G$351007:$G$351011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5" xr:uid="{29D975B3-75A1-4101-9739-3E4FD21D6D11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5" xr:uid="{ECF67AE0-EBA5-4C85-BAB6-CCF2EB1E64F8}">
      <formula1>$F$351007:$F$351012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5" xr:uid="{B5A9E80B-0104-4082-8ACB-3691512EDEC8}">
      <formula1>$E$351007:$E$351011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5" xr:uid="{FB4AA14B-DC3A-45F7-9F65-8B259D94B910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5" xr:uid="{F6EAFA4D-12D7-482E-B51A-F5CBB3DC10C0}">
      <formula1>$A$351007:$A$351009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5" xr:uid="{54FAF862-7902-450E-9229-B66267BD5CA0}">
      <formula1>$C$351007:$C$351038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5" xr:uid="{E150AA53-3D9B-4A8E-9D52-3C83EAC9B8BA}">
      <formula1>$B$351007:$B$351058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6" xr:uid="{48D0A3B2-9625-487D-B633-80BEB22C32AD}">
      <formula1>$A$351006:$A$351008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6" xr:uid="{64783405-2769-4DD6-99B8-11656B01F0E8}">
      <formula1>$B$351006:$B$351057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6" xr:uid="{0B7D539B-C0A8-4C38-AE90-E40E6F518AF3}">
      <formula1>$C$351006:$C$351037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6" xr:uid="{8F1A73F1-2835-4093-99D1-AFFC8A3E9599}">
      <formula1>$A$351006:$A$351008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6" xr:uid="{DC69AD98-BAE1-4722-9F09-6B485766618A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6" xr:uid="{0D22C064-7002-442F-BE2D-A2BA18CCA6FE}">
      <formula1>$E$351006:$E$351010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6" xr:uid="{D88C3712-F12E-4B01-B079-8BA98B353236}">
      <formula1>$F$351006:$F$351011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6" xr:uid="{45304A41-C6B9-48CA-A097-04916407F5B4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6" xr:uid="{53A6C681-DAAC-44E7-8B5F-96FAAF49FE2E}">
      <formula1>$G$351006:$G$351010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6" xr:uid="{7A087ECF-D869-4393-B82B-AD47297D1B0D}">
      <formula1>$H$351006:$H$351011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6" xr:uid="{114A6B45-24F4-4CE7-84A3-C7BF435B2FFD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6" xr:uid="{C7163591-1755-4781-AAF4-24E1EE7D7577}">
      <formula1>$H$351006:$H$351011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6" xr:uid="{E814B844-3A07-4DD2-8203-52EB0D256109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6" xr:uid="{2F593986-E155-4058-9CB8-12C993920027}">
      <formula1>$I$351006:$I$351009</formula1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6" xr:uid="{D899DE29-CC2C-4B7B-A470-28E92C9234B7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6:AO18" xr:uid="{B6663C4A-5DAF-4422-AC1B-95A85D8EEE89}">
      <formula1>$J$351001:$J$351005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7:C18" xr:uid="{33817488-A73A-45B3-9BAB-B97C0EF2AC05}">
      <formula1>$A$351004:$A$351006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7:J18" xr:uid="{AC8C9D3B-F002-4FA0-A774-0443602C027B}">
      <formula1>$B$351004:$B$351055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7:K18" xr:uid="{9E983F94-85AA-4928-8FDB-0462AAFAD3EA}">
      <formula1>$C$351004:$C$351035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7:O18" xr:uid="{B3654753-0571-4137-80A3-D8B2379D0B90}">
      <formula1>$A$351004:$A$351006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7:Q18" xr:uid="{E969E74D-55B8-44F1-B074-BF433538654E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7:R18" xr:uid="{7BB50880-AC46-4583-A58A-A9BAE630D0EF}">
      <formula1>$E$351004:$E$351008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7:S18" xr:uid="{2739CF4A-47B8-439B-8A6A-6F47C42113C8}">
      <formula1>$F$351004:$F$351009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7:V18" xr:uid="{E6FECB84-EB11-4300-A7E8-6993F8F45DC1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7:Y18" xr:uid="{BA244F33-6594-490F-86B2-F6F7FB415831}">
      <formula1>$G$351004:$G$351008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7:AC18" xr:uid="{4386C862-3C7B-4E1A-A687-5599324F1FE7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7:AF18" xr:uid="{E1CA8B5D-B4C3-4927-94E8-762F6CD98311}">
      <formula1>$H$351004:$H$351009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7:AI18" xr:uid="{9736F61F-2CD6-4438-A8D6-4D0252B5C1F1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7:AM18" xr:uid="{719539DA-141E-4935-88F5-24025EC3B56C}">
      <formula1>$I$351004:$I$351007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7:Z18" xr:uid="{31942387-E9B6-4134-A75D-9D1E35F498FA}">
      <formula1>$H$351009:$H$351014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5">
        <v>45808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27" t="s">
        <v>1964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s="23" t="s">
        <v>66</v>
      </c>
      <c r="C11" s="25" t="s">
        <v>82</v>
      </c>
      <c r="D11" s="25" t="s">
        <v>2046</v>
      </c>
      <c r="E11" s="25" t="s">
        <v>128</v>
      </c>
      <c r="F11" s="25" t="s">
        <v>67</v>
      </c>
      <c r="G11" s="25" t="s">
        <v>67</v>
      </c>
      <c r="H11" s="25"/>
      <c r="I11" s="25" t="s">
        <v>67</v>
      </c>
      <c r="J11" s="26" t="s">
        <v>67</v>
      </c>
      <c r="K11" s="25" t="s">
        <v>113</v>
      </c>
      <c r="L11" s="25" t="s">
        <v>123</v>
      </c>
      <c r="M11" s="25"/>
      <c r="N11" s="25"/>
      <c r="O11" s="25" t="s">
        <v>157</v>
      </c>
      <c r="P11" s="25" t="s">
        <v>67</v>
      </c>
      <c r="Q11" s="25" t="s">
        <v>67</v>
      </c>
      <c r="R11" s="25" t="s">
        <v>67</v>
      </c>
      <c r="S11" s="25"/>
      <c r="T11" s="25"/>
      <c r="U11" s="25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59543D80-4F4B-465E-9629-81FE926A3406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114E0BEE-6B65-433F-A477-B8FEA638AA91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5D2ED285-5358-4440-B67A-3C6D71EA0C4C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1D37C4AE-556D-4A39-A064-22D0A2DF1D61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7F4186A1-ACA4-45B2-BA67-6E303D3ED037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A401AB72-72F2-42D0-B701-04BFE9A67A1B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78562E3E-5A3F-4D95-9D6E-55BF2320CD5F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75074C0A-7ED9-4B88-8EDC-14E0FD02072C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A9C5AD50-0ABD-4732-9156-D53094B62C52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4B5196CA-6442-4713-8EE3-86D53119F2DF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C497B287-BF00-4303-9582-CDBD85DD8D4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BF2CB09-891A-4985-BC25-9E30E560E37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1C3223AD-20C1-47A0-8DE6-AF1E7E0A989A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BF1D49F1-3322-4578-A3FA-8ABC03A5809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BB5EC1FF-4D9F-48A4-AB92-43F95A254D0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6A33F84B-6074-4EB7-8337-0B3602B75CA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770B5BB4-3C8C-451B-9AB4-61BCF1E6E3A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9019C509-3C9B-462E-A437-4F3F0D0CA99B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5A7C0DF-B657-4DAE-8D5C-600137308DC7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5">
        <v>45808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27" t="s">
        <v>1974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2010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EB6CFF45-B53A-42F8-998E-0ED3C63B5202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48F17B54-C324-46B4-8847-01D37CB30BAB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128DF742-969C-499C-A7A5-2B4A3DB15143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5A29DDA6-8A7D-40CB-B09C-20D39CDF091D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3C0CED2-62E0-4CC3-BB6C-8C6183634DEF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C696CFBA-664B-49D4-948B-523F34F7AF49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9462E67C-D79A-465A-9E93-950947C68A9B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5D9565C1-E7CA-4F79-83D6-597678F4D6EE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D8CAA2CA-1F22-45D8-BFE4-303712C9DE3A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8D3DDE8D-B631-408A-98B9-08FA87985301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1CC33C7F-9347-476D-9224-F473EDF6089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AC3C21F4-3FB2-4FAC-81CC-341C13734FC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7C6BC975-A54E-4274-8096-56B61C9E46BA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1C836033-496B-4391-B3EB-95541C85730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EC2759B7-EF71-4F23-AA32-218A4110DAF8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729BE53-CE66-4FA5-B7F7-56B1064DDA75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70E956EF-2B93-4634-906D-A320B3DD7244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54B2143B-F17B-4A03-90FA-8ACF7B4EBF59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794E91A5-4AB9-49CE-9A41-0D25E0ED3B9D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82A97B7A-41BB-46B1-A431-92E9A8C65905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D0C223ED-65E7-4497-AE9A-F8B14DE1B8C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7485F355-9DCD-4F87-BE64-BDEFA70F59E4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84137339-FA1D-4D78-AC54-1E7944DAEA45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50506D7F-A7A3-4923-9F39-AFF99671F763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2F27CF87-BAC6-4B02-B6DF-6C5CAE512E96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688630E-B9BC-4D79-9248-51086C44959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337F92A0-5DD3-4A96-BFFC-38C12DC873B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1C2FD7E4-342C-4EBF-A3BF-89869E883D24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BD00396D-45AF-4960-B8BF-4623F8BBB4D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91F83132-8225-4D52-B032-1E12BBCF24F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F96A2590-333E-4AAA-8264-D20AF6A20B2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EE3841A4-7D8B-4A8B-B6DE-D4451753773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D17DF8A9-AB2F-425C-91D1-C5D1BF20541E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5B95FBFE-283A-4FA6-8296-4FBA1360F34D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9044C069-8BE7-4540-86EC-DDB6E027052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5DBC588C-70A1-456C-8D91-86F18E4B08EA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9D1B8A13-6CA1-4C62-BD98-92AECDE2951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1FB05172-A511-482D-AACF-C070B9A00CF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3CC9B933-9880-4C63-AC6F-D70B790D1BA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DA1E50B2-9084-410F-ADD7-87152EBEC54A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A7A595B-E2C2-4536-9311-DAA33F5F4243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5">
        <v>45808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27" t="s">
        <v>1994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2011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5B62CF-A6C7-4E43-9ED7-C40B31EF07C5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BD6AAFE0-6340-4DCB-B802-70D1E5CBBA1A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C368FA9B-C6FB-48C5-801F-400B38938DC8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9BDCEB3E-6D13-47CB-BB9E-5BB342FEFD65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78B2DC9B-6059-49A1-8254-38FF8AC0E3B5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E0DA131C-46F1-485F-AA85-23A286AD785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63A116BF-7865-432D-A1D0-C5437FEB5F2C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C1A56392-C2C4-407F-A093-0DF4A35B93A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F4AA022D-A563-4BBF-9C82-6AA4DAD4CA4E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EFF40B83-5681-4CCE-9931-F69744398BF6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7242F52D-0561-47FC-ADCB-72F06463AD8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33527C8D-1067-4684-90D0-5539B1A045C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9199B475-D8B1-481C-AD3F-210229AF056F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489184BA-8BEC-4B1B-8DCC-C9669EA1A0F3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2C4DC6C5-2D36-45D3-AE88-FB1FEB5F448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3E43C8D1-47A3-4433-B89C-1A6D9D4CFB09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2025-05-29T16:30:21Z</dcterms:created>
  <dcterms:modified xsi:type="dcterms:W3CDTF">2025-06-10T21:33:29Z</dcterms:modified>
</cp:coreProperties>
</file>