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crmfedepalma-my.sharepoint.com/personal/adiaz_fedepalma_org/Documents/PLAN MEJORAMIENTO CGR 2022/FFP/Plantillas cargue y certificados CGR/"/>
    </mc:Choice>
  </mc:AlternateContent>
  <xr:revisionPtr revIDLastSave="26" documentId="13_ncr:1_{F865D114-8A34-4D37-AB9F-1F1C7559A59C}" xr6:coauthVersionLast="47" xr6:coauthVersionMax="47" xr10:uidLastSave="{FAF9644E-DC55-4108-BDAA-0A1775320C1B}"/>
  <bookViews>
    <workbookView xWindow="15" yWindow="375" windowWidth="28785" windowHeight="15105" xr2:uid="{00000000-000D-0000-FFFF-FFFF00000000}"/>
  </bookViews>
  <sheets>
    <sheet name="400 F14.1  PLANES DE MEJORAM..." sheetId="1" r:id="rId1"/>
  </sheets>
  <definedNames>
    <definedName name="_xlnm._FilterDatabase" localSheetId="0" hidden="1">'400 F14.1  PLANES DE MEJORAM...'!$A$10:$Q$28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1" l="1"/>
  <c r="M16" i="1"/>
  <c r="M17" i="1"/>
  <c r="M18" i="1"/>
  <c r="M19" i="1"/>
  <c r="M20" i="1"/>
  <c r="M21" i="1"/>
  <c r="M22" i="1"/>
  <c r="M23" i="1"/>
  <c r="M24" i="1"/>
  <c r="M25" i="1"/>
  <c r="M26" i="1"/>
  <c r="M27" i="1"/>
  <c r="M28" i="1"/>
  <c r="M12" i="1"/>
  <c r="M13" i="1"/>
  <c r="M14" i="1"/>
  <c r="M11" i="1"/>
</calcChain>
</file>

<file path=xl/sharedStrings.xml><?xml version="1.0" encoding="utf-8"?>
<sst xmlns="http://schemas.openxmlformats.org/spreadsheetml/2006/main" count="170" uniqueCount="123">
  <si>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</si>
  <si>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</si>
  <si>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</si>
  <si>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</si>
  <si>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</si>
  <si>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</si>
  <si>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</si>
  <si>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</si>
  <si>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</si>
  <si>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</si>
  <si>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</si>
  <si>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</si>
  <si>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</si>
  <si>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</si>
  <si>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</si>
  <si>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</si>
  <si>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</si>
  <si>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</si>
  <si>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</si>
  <si>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</si>
  <si>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</si>
  <si>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</si>
  <si>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</si>
  <si>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</si>
  <si>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</si>
  <si>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</si>
  <si>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r>
      <t>Gestión de cobro- Procesos ejecutivos para el pago de la cuota de Fomento Palmero</t>
    </r>
    <r>
      <rPr>
        <i/>
        <sz val="11"/>
        <color rgb="FF000000"/>
        <rFont val="Calibri"/>
        <family val="2"/>
        <scheme val="minor"/>
      </rPr>
      <t>"se presentaron demoras en el momento de expedir el aforo de las deudas por parte de la auditoría interna, así como presentar las demandas...solicitudes de medidas cautelares se radicaron...después de transcurridos hasta 4 años...inactividad en un proceso dese hace más de un año...</t>
    </r>
  </si>
  <si>
    <r>
      <t>Falta de oportunidad en la gestión del cobro de su cartera ..."</t>
    </r>
    <r>
      <rPr>
        <i/>
        <sz val="11"/>
        <color rgb="FF000000"/>
        <rFont val="Calibri"/>
        <family val="2"/>
        <scheme val="minor"/>
      </rPr>
      <t>se llama la atención para que, en virtud de los principios de eficacia, economía y celeridad, la entidad impulse sus procedimientos y actuaciones y oportunamente gestione el cobro de su cartera, a fin de evitar casos de posibles prescripciones de las obligaciones Parafiscales y declaratorias de desistimiento tácito."</t>
    </r>
  </si>
  <si>
    <t>1.1 Incluir en la actualización del Reglamento de Cartera de los Fondos Parafiscales Palmeros, las etapas y los acuerdos de niveles de servicio, que incluya la gestión de Recaudos y Pagos, Auditoría Interna de los FPP y Gerencia Jurídica, que permitan de manera oportuna y eficiente el cobro de la cartera de los Fondos Parafiscales Palmeros.</t>
  </si>
  <si>
    <t>1.1.1 Revisar, actualizar y formalizar el Reglamento de Cartera de los Fondos Parafiscales Palmeros.</t>
  </si>
  <si>
    <t>Reglamento de Cartera de los Fondos Parafiscales Palmeros actualizado, aprobado y publicado.</t>
  </si>
  <si>
    <t>Se revisó y actualizó el Reglamento de Cartera de los Fondos Parafiscales Palmeros, precisando los términos de las etapas de recuperación de cartera para cada uno de los fondos que permitan un recaudo oportuno. Este Reglamento fue aprobado en el Cómité de Cartera del 20-06-2024.</t>
  </si>
  <si>
    <t>FILA_2</t>
  </si>
  <si>
    <t>1.2.2 Incorporar los tiempos de expedición de los aforos dentro de las obligaciones contractuales de la firma de Auditoría Interna de los Fondos Parafiscales Palmeros.</t>
  </si>
  <si>
    <t>Acuerdo de nivel de servicio de expedición de aforos incluido en el contrato de prestación de servicios</t>
  </si>
  <si>
    <t xml:space="preserve">Se contempló en el contrato FEDEPALMA FFP No. 012/2024 y FEP No. 006/2024  con RUSSELL BEDFORD RBG S.A.S , la obligación de expedición de las certificaciones de deuda y modo aforo de los contribuyentes (Clásula 2 numeral 5.7.2) cuyos términos de entrega se se establece en (Cláusula 2 parágrafo 2 numeral 6) y se  especifican en el Reglamento de Cartera </t>
  </si>
  <si>
    <t>FILA_3</t>
  </si>
  <si>
    <r>
      <t xml:space="preserve">Centro de Costos Proyecto de Asistencia Técnica. </t>
    </r>
    <r>
      <rPr>
        <i/>
        <sz val="11"/>
        <color rgb="FF000000"/>
        <rFont val="Calibri"/>
        <family val="2"/>
        <scheme val="minor"/>
      </rPr>
      <t>"Se evidenció incumplimiento de la cláusula séptima numeral 5 del Convenio de Asistencia Técnica No. 73 de 2020...con Extractora Monterrey SA, e inobservancia de la carta de entendimiento No. 3 en el parágrafo 2 del artículo 4, al no crear un centro de costos y una contabilidad independiente...por parte del prestador del servicio.</t>
    </r>
  </si>
  <si>
    <t>"Falta de una debida supervisión cuando el Convenio requiere estricto cumplimiento a los términos descritos en este y se ocasionó por la, ausencia de seguimiento y control por parte de la auditoría interna del FFP."</t>
  </si>
  <si>
    <r>
      <t>2.1</t>
    </r>
    <r>
      <rPr>
        <sz val="11"/>
        <color theme="1"/>
        <rFont val="Calibri"/>
        <family val="2"/>
        <scheme val="minor"/>
      </rPr>
      <t xml:space="preserve"> Asegurar la</t>
    </r>
    <r>
      <rPr>
        <sz val="11"/>
        <color indexed="8"/>
        <rFont val="Calibri"/>
        <family val="2"/>
        <scheme val="minor"/>
      </rPr>
      <t xml:space="preserve"> exclusividad del centro de costo y la cuenta bancaría para el registro de la ejecución de los gastos en efectivo girados por Cenipalma, provenientes del FFP, incorporando el seguimiento y control para dar cumplimiento al convenio</t>
    </r>
  </si>
  <si>
    <r>
      <t xml:space="preserve">2.1.1 Solicitar al prestador del servicio de asistencia técnica como requisito para el primer desembolso un certificado de creación del centro de costo exclusivo </t>
    </r>
    <r>
      <rPr>
        <sz val="11"/>
        <color theme="1"/>
        <rFont val="Calibri"/>
        <family val="2"/>
        <scheme val="minor"/>
      </rPr>
      <t>y una cuenta bancaria</t>
    </r>
    <r>
      <rPr>
        <sz val="11"/>
        <color indexed="8"/>
        <rFont val="Calibri"/>
        <family val="2"/>
        <scheme val="minor"/>
      </rPr>
      <t xml:space="preserve"> independiente para el manejo de los recursos FFP.</t>
    </r>
  </si>
  <si>
    <t>Certificado de creación de centro de costo y cuenta bancaria</t>
  </si>
  <si>
    <t>Se estableció en las cartas de entendimiento  (Cláusula 4 parágrafo 2) que el prestador de asistencia técnica debe presentar una certificación de creación de centro de costos y cuenta banacaria exclusiva para el manejo de los recursos del fondo, las certificaciones reposa en el expediente correspondiente de cada carta de entendimiento</t>
  </si>
  <si>
    <t>FILA_4</t>
  </si>
  <si>
    <t>2.1.2 Incorporar dentro del alcance del plan de auditoría la revisión a la ejecución de los convenios de asistencia técnica.</t>
  </si>
  <si>
    <t>Informe de auditoría con el alcance a los convenios de asistencia técnica</t>
  </si>
  <si>
    <r>
      <t xml:space="preserve">Se incorporó en el plan de trabajo vigencia 2024 de la  auditoria interna de los fondos parafiscales palmeros la actvidad de </t>
    </r>
    <r>
      <rPr>
        <i/>
        <sz val="11"/>
        <rFont val="Calibri"/>
        <family val="2"/>
        <scheme val="minor"/>
      </rPr>
      <t>"Seguimiento planes de mejoramiento Contraloría – Revisión a la ejecución de los convenios de asistencia Técnica"</t>
    </r>
  </si>
  <si>
    <t>FILA_5</t>
  </si>
  <si>
    <t>2.1.3 Incorporar como anexos al informe de supervisión el avance sobre los componentes técnico, administrativo y financiero</t>
  </si>
  <si>
    <t>Anexo informe de supervisión</t>
  </si>
  <si>
    <t>FILA_6</t>
  </si>
  <si>
    <r>
      <rPr>
        <b/>
        <sz val="11"/>
        <rFont val="Calibri"/>
        <family val="2"/>
        <scheme val="minor"/>
      </rPr>
      <t>Auditoría Interna - Fondos Parafiscales Palmeros – Comité Directivo</t>
    </r>
    <r>
      <rPr>
        <sz val="11"/>
        <rFont val="Calibri"/>
        <family val="2"/>
        <scheme val="minor"/>
      </rPr>
      <t>..."</t>
    </r>
    <r>
      <rPr>
        <i/>
        <sz val="11"/>
        <rFont val="Calibri"/>
        <family val="2"/>
        <scheme val="minor"/>
      </rPr>
      <t>En suma, la Auditoría no dio cumplimiento a la norma que la rige, e igualmente el Comité Directivo tampoco atendió el principio que le exige actuar con celeridad a efectos de haber aprobado el Plan Anual de Auditoría.</t>
    </r>
    <r>
      <rPr>
        <sz val="11"/>
        <rFont val="Calibri"/>
        <family val="2"/>
        <scheme val="minor"/>
      </rPr>
      <t>"</t>
    </r>
  </si>
  <si>
    <t>"Falta de coordinación entre la auditoría interna
y el Comité Directivo que debilitan la oportuna toma de decisiones para una efectiva planeación...lo expuesto refleja inobservancia a los principios de...coordinación, celeridad, eficacia y eficiencia...afectación de la ejecución de la Auditoría Interna por la restricción del recurso humano..."</t>
  </si>
  <si>
    <t>3.1. Contratar una firma auditora externa para los Fondos Parafiscales Palmeros - FPP, que garantice la correcta liquidación de las contribuciones parafiscales, su debido pago, recaudo y consignación, así como su administración, inversión y contabilización y el cumplimiento de la ejecución de las actividades del Plan de Auditoría aprobado por el Comité Directivo de los FPP.</t>
  </si>
  <si>
    <t>3.1.1 Elaborar los Términos de Referencia para la selección y contratación de la firma auditora y publicar la invitación a ofertar.</t>
  </si>
  <si>
    <t>Invitación pública</t>
  </si>
  <si>
    <t xml:space="preserve">Se elaboró el documento de Términos de Referencia Invitación Pública ABS-001-2024 "PRESTACIÓN DE SERVICIOS PROFESIONALES DE AUDITORÍA INTERNA PARA EL FONDO DE FOMENTO PALMERO Y EL FONDO DE ESTABILIZACIÓN DE PRECIOS PARA EL PALMISTE, EL ACEITE DE PALMA Y SUS FRACCIONES, ADMINISTRADOS POR FEDEPALMA” y publicó el 25-01-2024 en Página WEB de Fedepalma y en el diario Portafolio. </t>
  </si>
  <si>
    <t>FILA_7</t>
  </si>
  <si>
    <t>3.1.2 Verificar y evaluar las propuestas recibidas.</t>
  </si>
  <si>
    <t>Propuestas calificadas y presentadas al Comité Directivo de los Fondos Parafiscales Palmeros.</t>
  </si>
  <si>
    <t xml:space="preserve">Se recibieron 7 propuestas de Firmas Auditoras, se evaluaron los requerimientos jurídicos, financieros y técnicos establecidos. Como resultado de lo cual, 4 fueron calificadas y habilitadas para ser elegibles por parte del máximo órgano de Dirección de los Fondos Parafiscales Palmeros. </t>
  </si>
  <si>
    <t>FILA_8</t>
  </si>
  <si>
    <t>3.1.3 Seleccionar la firma auditora por parte del Comité Directivo de los Fondos Parafiscales Palmeros.</t>
  </si>
  <si>
    <t>Firma auditora seleccionada</t>
  </si>
  <si>
    <t>En el Comité Directivo extraordinario de los Fondos Parafiscales Palmeros (máximo órgano de Dirección de los Fondos) del 17 de abril de 2024, fue seleccionada la firma Russell Bedford - RBG S.A.S. como Auditor Interno del Fondos Parafiscales Palmeros.</t>
  </si>
  <si>
    <t>FILA_9</t>
  </si>
  <si>
    <t>3.1.4 Aprobar el plan de Auditoría 2024 por parte del Comité Directivo de los Fondos Parafiscales Palmeros.</t>
  </si>
  <si>
    <t>Plan de Auditoría 2024 aprobado</t>
  </si>
  <si>
    <t>En el Comité Directivo de los Fondos Parafiscales Palmeros (máximo órgano de Dirección de los Fondos) del 13 de junio de 2024, fue aprobado el Plan de Trabajo presentado por la firma Russell Bedford - RBG S.A.S.</t>
  </si>
  <si>
    <t>FILA_10</t>
  </si>
  <si>
    <r>
      <t>Programa - Optimizar la Rentabilidad Palmera- Proyecto de Mercadeo Estratégico "</t>
    </r>
    <r>
      <rPr>
        <i/>
        <sz val="11"/>
        <color rgb="FF000000"/>
        <rFont val="Calibri"/>
        <family val="2"/>
        <scheme val="minor"/>
      </rPr>
      <t>Evaluados los procesos que llevaron a la contratación de las anteriores empresas, se presentó incumplimiento de lo establecido en el Manual de Adquisición de Bienes y Servicios Código BS-MA-001/03 del 13 de julio de 2021</t>
    </r>
    <r>
      <rPr>
        <b/>
        <sz val="11"/>
        <color rgb="FF000000"/>
        <rFont val="Calibri"/>
        <family val="2"/>
        <scheme val="minor"/>
      </rPr>
      <t>"</t>
    </r>
  </si>
  <si>
    <t>"Fallas en los controles en el proceso de contratación; y, consecuentemente, la vulneración de las propias normas internas adoptadas por FEDEPALMA."</t>
  </si>
  <si>
    <t>4.1 Optimizar los procesos y fortalecer los controles en la ejecución de Adquisición de Bienes y Servicios y Contractual</t>
  </si>
  <si>
    <t>4.1.1 Automatizar el proceso de Adquisición de Bienes y Servicios y Contractual</t>
  </si>
  <si>
    <t>Procesos automatizados en SoftExpert</t>
  </si>
  <si>
    <t>Se implementó el flujo automatizado del macroproceso de Adquisición de Bienes y Servicios en la SoftExpert. Actualmente todas las solicitudes de adquisiciones se gestionan por esta plataforma.</t>
  </si>
  <si>
    <t>FILA_11</t>
  </si>
  <si>
    <t>4.2 Actualizar las políticas y lineamientos de Adquisición de Bienes y Servicios</t>
  </si>
  <si>
    <t>4.2.1 Revisar y actualizar el Manual de Adquisición de Bienes y Servicios</t>
  </si>
  <si>
    <t>Manual de Adquisición de bienes y Servicios actualizado</t>
  </si>
  <si>
    <t>Se revisó y actualizó el Manual de Adquisición de Bienes y Servicios, precisando competencias, atribuciones y responsabilidades, tiempos de procesamiento por complejidad y lineamientos y criterios establecidos para la suscripción de contratos. Aprobado y publicado el 12-03-2024</t>
  </si>
  <si>
    <t>FILA_12</t>
  </si>
  <si>
    <t>4.2.2 Socializar el Manual de  Adquisición de Bienes y Servicios frente a su actualización, y el cumplimiento de las políticas establecidas en este</t>
  </si>
  <si>
    <t>Capacitaciones y comunicaciones realizadas en la vigencia</t>
  </si>
  <si>
    <t>El 12-03-2024 vía correo electrónico se realiza la socialización de los cambios efectuados al manual de adquisicion de bienes y servicios desde la Gerencia Administrativa y de Adquisiciones. Se continuará con las capacitaciones en el segundo semestre de 2024.</t>
  </si>
  <si>
    <t>FILA_13</t>
  </si>
  <si>
    <r>
      <t xml:space="preserve">Estudios de Prospectiva Sectorial </t>
    </r>
    <r>
      <rPr>
        <sz val="11"/>
        <rFont val="Calibri"/>
        <family val="2"/>
        <scheme val="minor"/>
      </rPr>
      <t>...</t>
    </r>
    <r>
      <rPr>
        <i/>
        <sz val="11"/>
        <rFont val="Calibri"/>
        <family val="2"/>
        <scheme val="minor"/>
      </rPr>
      <t>"No obstante que el bien o servicio se prestó, no constituyen un gasto directo necesario para el FUNCIONAMIENTO de los fondos"</t>
    </r>
    <r>
      <rPr>
        <b/>
        <sz val="11"/>
        <rFont val="Calibri"/>
        <family val="2"/>
        <scheme val="minor"/>
      </rPr>
      <t xml:space="preserve">.
</t>
    </r>
    <r>
      <rPr>
        <sz val="11"/>
        <rFont val="Calibri"/>
        <family val="2"/>
        <scheme val="minor"/>
      </rPr>
      <t>"</t>
    </r>
    <r>
      <rPr>
        <i/>
        <sz val="11"/>
        <rFont val="Calibri"/>
        <family val="2"/>
        <scheme val="minor"/>
      </rPr>
      <t>En consecuencia, recursos de los Fondo Parafiscales Palmeros ..., administrados por la FEDERACION…fueron utilizados para propósitos no relacionados directamente con el funcionamiento del fondo"</t>
    </r>
  </si>
  <si>
    <t>…"En conclusión, los recursos se ejecutaron y el contrato se cumplió en su totalidad, no obstante, deja en evidencia deficiencias de control en la asignación, modificación y aplicación de recursos conforme en el marco normativo aplicable a los recursos parafiscales en general y específicos."</t>
  </si>
  <si>
    <t>5.1 Contar con criterios específicos para el uso de los recursos provenientes de los FPP a partir del marco normativo definido por MADR</t>
  </si>
  <si>
    <t>5.1.1 Emitir comunicación interna con los criterios de utilización de los recursos de los Fondos Parafiscales Palmeros</t>
  </si>
  <si>
    <t>Comunicación emitida y socializada</t>
  </si>
  <si>
    <t>Se emitió y socializó circular 2024514000009X el 28-06-2024  con asunto "Criterios de inversión y ejecución de los recursos de los Fondos Parafiscales Palmeros" a  los ejecutores de recursos de los Fondos Parafiscales Palmeros.</t>
  </si>
  <si>
    <t>FILA_14</t>
  </si>
  <si>
    <r>
      <t>Reserva para Futuras Inversiones</t>
    </r>
    <r>
      <rPr>
        <i/>
        <sz val="11"/>
        <color rgb="FF000000"/>
        <rFont val="Calibri"/>
        <family val="2"/>
        <scheme val="minor"/>
      </rPr>
      <t xml:space="preserve"> "los recursos adicionados mediante Acuerdo 476 del FEP, para cubrir gastos generales y de funcionamiento, afectaron negativamente la reserva para futuras inversiones...extensiva al FFP, como se infiere de la revisión del Acuerdo 401...no se evidencia existencia de certificación del auditor interno...como lo indica la Resolución 09554 de 2000</t>
    </r>
    <r>
      <rPr>
        <sz val="11"/>
        <color rgb="FF000000"/>
        <rFont val="Calibri"/>
        <family val="2"/>
        <scheme val="minor"/>
      </rPr>
      <t>"</t>
    </r>
  </si>
  <si>
    <t>"inefectivas actuaciones de vigilancia administrativa,... deficiente gestión de control y vigilancia presupuestal en los planes, programas, proyectos de Inversión y de Gastos"</t>
  </si>
  <si>
    <t>6.1 Contar con criterios específicos para el uso de los recursos provenientes de los FPP a partir del marco normativo definido por MADR</t>
  </si>
  <si>
    <t>6.1.1 Emitir comunicación interna con los criterios de utilización de los recursos de los Fondos Parafiscales Palmeros</t>
  </si>
  <si>
    <t>FILA_15</t>
  </si>
  <si>
    <t>6.2 Incluir dentro de las obligaciones contractuales de la auditoría, la obligación de la emisión del certificado relacionadas con los acuerdos presupuestales</t>
  </si>
  <si>
    <t>6.2.1 Incluir dentro de las obligaciones contractuales de la firma auditora, la obligación de la emisión del certificado relacionado con los acuerdos presupuestales de modificaciones, adiciones sobre el presupuesto de ingresos y gastos de FPP, enviado tanto al administrador como al Ministerio de Agricultura y Desarrollo Rural.</t>
  </si>
  <si>
    <t>Obligaciones contractuales con la especificación de la emisión del certificado de acuerdos presupuestales</t>
  </si>
  <si>
    <r>
      <t xml:space="preserve">Se contempló en el contrato FEDEPALMA FFP No. 012/2024 y FEP No. 006/2024  con RUSSELL BEDFORD RBG S.A.S , la siguiente obligación: </t>
    </r>
    <r>
      <rPr>
        <i/>
        <sz val="11"/>
        <rFont val="Calibri"/>
        <family val="2"/>
        <scheme val="minor"/>
      </rPr>
      <t xml:space="preserve">"Emisión del certificado relacionado con los acuerdos presupuestales y sus modificaciones y adiciones sobre el presupuesto de ingresos y gastos de los Fondos Parafiscales Palmeros..."  </t>
    </r>
    <r>
      <rPr>
        <sz val="11"/>
        <rFont val="Calibri"/>
        <family val="2"/>
        <scheme val="minor"/>
      </rPr>
      <t>(Clásula 2 parágrafo 2 numeral 11)</t>
    </r>
  </si>
  <si>
    <t>FILA_16</t>
  </si>
  <si>
    <r>
      <rPr>
        <b/>
        <sz val="11"/>
        <color rgb="FF000000"/>
        <rFont val="Calibri"/>
        <family val="2"/>
        <scheme val="minor"/>
      </rPr>
      <t xml:space="preserve">Gestión de cobro oportuno - Plan de mejoramiento 2020
</t>
    </r>
    <r>
      <rPr>
        <sz val="11"/>
        <color indexed="8"/>
        <rFont val="Calibri"/>
        <family val="2"/>
        <scheme val="minor"/>
      </rPr>
      <t>…evidencia que la presentación de la demanda se produjo años después de la constitución en mora de la cuota a cargo del palmicultor...En el caso de las cuotas no declaradas, aforadas por la Auditoría Interna-FFP y con conformidad de la DIAN, el certificado de la deuda expedido por el RL se realiza entre 3 a 4 años después del aforo...</t>
    </r>
  </si>
  <si>
    <t>…"inoportuna gestión de cobro para la recuperación de cartera..."
"... inoportuna gestión por parte del Administrador del FFP, en lo que corresponde al cobro coactivo de la cuota de contribución parafiscal, exponiéndose al riesgo de prescripción de las obligaciones".</t>
  </si>
  <si>
    <t>7.1 Incluir en la actualización del Reglamento de Cartera de los Fondos Parafiscales Palmeros, las etapas y los acuerdos de niveles de servicio, que incluya la gestión de Recaudos y Pagos, Auditoría Interna de los FPP y Gerencia Jurídica, que permitan de manera oportuna y eficiente el cobro de la cartera de los Fondos Parafiscales Palmeros.</t>
  </si>
  <si>
    <t>7.1.1 Revisar, actualizar y formalizar el Reglamento de Cartera de los Fondos Parafiscales Palmeros.</t>
  </si>
  <si>
    <t>FILA_17</t>
  </si>
  <si>
    <r>
      <rPr>
        <b/>
        <sz val="11"/>
        <color rgb="FF000000"/>
        <rFont val="Calibri"/>
        <family val="2"/>
        <scheme val="minor"/>
      </rPr>
      <t>Impuesto sobre las Ventas Proyectos de Inversión - Plan de mejoramiento 2020</t>
    </r>
    <r>
      <rPr>
        <sz val="11"/>
        <color indexed="8"/>
        <rFont val="Calibri"/>
        <family val="2"/>
        <scheme val="minor"/>
      </rPr>
      <t xml:space="preserve">
…se observa que Fedepalma facturó un mayor valor al FFP al evidenciarse que, para determinar la base gravable del Impuesto a las Ventas, incluyó como gastos el rubro 5115 de impuesto de ICA, el cual no debe hacer parte de la base para calcular otro impuesto.</t>
    </r>
  </si>
  <si>
    <t>..."Lo anterior originado en la indebida aplicación del Estatuto Tributario, en lo concerniente a los ítems que forman parte de la base gravable del impuesto a las ventas, generando un mayor valor facturado que fue asumido por el Fondo de Fomento Palmero, por valor de $9.312.343, afectando la disponibilidad de recursos para cumplir con sus objetivos".</t>
  </si>
  <si>
    <t>8.1 Solicitar a la Auditoria Interna de los Fondos Parafiscales Palmeros en el marco de sus funciones, concepto respecto del cálculo del IVA en los proyectos de inversión del Fondo de Fomento Palmero, a partir de la comunicación emitida por la DIAN e información complementaria.</t>
  </si>
  <si>
    <t>8.1.1 Solicitar y hacer seguimiento a la emisión del concepto.</t>
  </si>
  <si>
    <t>Concepto emitido por la Auditoría Interna de los Fondos Parafiscales Palmeros.</t>
  </si>
  <si>
    <t>Se solicitó concepto a la Auditoría Interna del Fondo de Fomento Palmero, quien emitió respuesta el 28 -06-2024, después de evaluar integralmente los documentos suministrados por la entidad administradora, las normas y procedimientos tributarios aplicables y el hallazgo realizado por la Contraloría General de la República.</t>
  </si>
  <si>
    <t>FILA_18</t>
  </si>
  <si>
    <r>
      <rPr>
        <b/>
        <sz val="11"/>
        <color rgb="FF000000"/>
        <rFont val="Calibri"/>
        <family val="2"/>
        <scheme val="minor"/>
      </rPr>
      <t>Consistencia de la Información - Plan de mejoramiento 2020</t>
    </r>
    <r>
      <rPr>
        <sz val="11"/>
        <color indexed="8"/>
        <rFont val="Calibri"/>
        <family val="2"/>
        <scheme val="minor"/>
      </rPr>
      <t xml:space="preserve">
..."Del análisis a los resultados reportados en tres proyectos de inversión ejecutados por Cenipalma, con recursos del FFP, se encontraron diferencias entre dos fuentes oficiales de información: el Informe de labores Cenipalma 2020 y los Informes finales de ejecución de proyectos elaborados por los supervisores de cada proyecto"</t>
    </r>
  </si>
  <si>
    <t>..."Esta situación, ocasionada por deficiencias en la actividad de monitoreo como parte del control interno, lo cual dificulta contrastar la información que se presenta en relación con el cumplimiento de las metas y los resultados obtenidos en la ejecución de los proyectos de inversión."</t>
  </si>
  <si>
    <t>9.1 Reportar consistentemente los resultados de los proyectos de inversión sectorial con fundamento en una única fuente de información que corresponde a los informes de ejecución de los proyectos de inversión ejecutados por Cenipalma</t>
  </si>
  <si>
    <t>9.1.1 Adjuntar los soportes documentales que evidencian el monitoreo a la toma de información para el informe de gestión de Cenipalma correspondiente a la vigencia 2022</t>
  </si>
  <si>
    <t>Informe de gestión de Cenipalma, Informe de labores de los FPP, Actas de cierre, Informes de supervisión, Indicadores de productos, Reporte de actividades de SoftExpert</t>
  </si>
  <si>
    <t>Los datos presentados en los informes de gestión de Cenipalma y de los Fondos Parafiscales Palmeros toman como base única los informes de ejecución y actas de cierre de los proyectos, los cuales tienen indicadores en el SoftExpert y cuentan con su respectivo supervisor.</t>
  </si>
  <si>
    <t>2 AVANCE ó SEGUIMIENTO DEL PLAN DE MEJORAMIENTO</t>
  </si>
  <si>
    <t>Los informes de avance técnico y financiero se presentaron en el cumplimiento del 50% de la ejecución como indica la cláusula cuarta numeral 2. de la carta de entendimiento de cada prestador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</si>
</sst>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sz val="11"/>
      <color rgb="FFFF0000"/>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indexed="8"/>
      <name val="Calibri"/>
      <family val="2"/>
      <scheme val="minor"/>
    </font>
    <font>
      <sz val="11"/>
      <name val="Calibri"/>
      <family val="2"/>
      <scheme val="minor"/>
    </font>
    <font>
      <b/>
      <sz val="11"/>
      <name val="Calibri"/>
      <family val="2"/>
      <scheme val="minor"/>
    </font>
    <font>
      <i/>
      <sz val="11"/>
      <name val="Calibri"/>
      <family val="2"/>
      <scheme val="minor"/>
    </font>
    <font>
      <sz val="8"/>
      <name val="Calibri"/>
      <family val="2"/>
      <scheme val="minor"/>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1">
    <xf numFmtId="0" fontId="0" fillId="0" borderId="0"/>
  </cellStyleXfs>
  <cellXfs count="44">
    <xf numFmtId="0" fontId="0" fillId="0" borderId="0" xfId="0"/>
    <xf numFmtId="0" fontId="5" fillId="0" borderId="0" xfId="0" applyFont="1"/>
    <xf numFmtId="0" fontId="0" fillId="0" borderId="0" xfId="0" applyAlignment="1">
      <alignment wrapText="1"/>
    </xf>
    <xf numFmtId="0" fontId="0" fillId="0" borderId="0" xfId="0" applyAlignment="1">
      <alignment horizontal="center" vertical="center"/>
    </xf>
    <xf numFmtId="0" fontId="3" fillId="2"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0" fillId="0" borderId="2" xfId="0" applyBorder="1"/>
    <xf numFmtId="0" fontId="0" fillId="0" borderId="2" xfId="0" applyBorder="1" applyAlignment="1">
      <alignment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xf>
    <xf numFmtId="0" fontId="0" fillId="0" borderId="2" xfId="0" applyBorder="1" applyAlignment="1">
      <alignment vertical="center"/>
    </xf>
    <xf numFmtId="0" fontId="0" fillId="0" borderId="2" xfId="0" applyBorder="1" applyAlignment="1" applyProtection="1">
      <alignment horizontal="center" vertical="center"/>
      <protection locked="0"/>
    </xf>
    <xf numFmtId="0" fontId="7" fillId="3" borderId="2"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10" fillId="0" borderId="2" xfId="0" applyFont="1" applyBorder="1" applyAlignment="1" applyProtection="1">
      <alignment vertical="center" wrapText="1"/>
      <protection locked="0"/>
    </xf>
    <xf numFmtId="0" fontId="10" fillId="0" borderId="2" xfId="0" applyFont="1" applyBorder="1" applyAlignment="1" applyProtection="1">
      <alignment horizontal="center" vertical="center"/>
      <protection locked="0"/>
    </xf>
    <xf numFmtId="164" fontId="10" fillId="0" borderId="2" xfId="0" applyNumberFormat="1" applyFont="1" applyBorder="1" applyAlignment="1" applyProtection="1">
      <alignment horizontal="center" vertical="center"/>
      <protection locked="0"/>
    </xf>
    <xf numFmtId="164" fontId="10" fillId="5" borderId="2" xfId="0" applyNumberFormat="1" applyFont="1" applyFill="1" applyBorder="1" applyAlignment="1" applyProtection="1">
      <alignment horizontal="center" vertical="center"/>
      <protection locked="0"/>
    </xf>
    <xf numFmtId="1" fontId="10" fillId="0" borderId="2" xfId="0" applyNumberFormat="1" applyFont="1" applyBorder="1" applyAlignment="1" applyProtection="1">
      <alignment horizontal="center" vertical="center"/>
      <protection locked="0"/>
    </xf>
    <xf numFmtId="0" fontId="0" fillId="4" borderId="2" xfId="0" applyFill="1" applyBorder="1" applyAlignment="1" applyProtection="1">
      <alignment vertical="center" wrapText="1"/>
      <protection locked="0"/>
    </xf>
    <xf numFmtId="0" fontId="10" fillId="6" borderId="2" xfId="0" applyFont="1" applyFill="1" applyBorder="1" applyAlignment="1" applyProtection="1">
      <alignment horizontal="left" vertical="center" wrapText="1"/>
      <protection locked="0"/>
    </xf>
    <xf numFmtId="0" fontId="0" fillId="0" borderId="2" xfId="0" applyBorder="1" applyAlignment="1" applyProtection="1">
      <alignment vertical="center"/>
      <protection locked="0"/>
    </xf>
    <xf numFmtId="0" fontId="7" fillId="0" borderId="2" xfId="0" applyFont="1" applyBorder="1" applyAlignment="1" applyProtection="1">
      <alignment vertical="center" wrapText="1"/>
      <protection locked="0"/>
    </xf>
    <xf numFmtId="0" fontId="9" fillId="0" borderId="2" xfId="0" applyFont="1" applyBorder="1" applyAlignment="1" applyProtection="1">
      <alignment vertical="center" wrapText="1"/>
      <protection locked="0"/>
    </xf>
    <xf numFmtId="0" fontId="0" fillId="0" borderId="2" xfId="0" applyBorder="1" applyAlignment="1">
      <alignment horizontal="left" vertical="center" wrapText="1"/>
    </xf>
    <xf numFmtId="0" fontId="10" fillId="0" borderId="2" xfId="0" applyFont="1" applyBorder="1" applyAlignment="1" applyProtection="1">
      <alignment horizontal="left" vertical="center" wrapText="1"/>
      <protection locked="0"/>
    </xf>
    <xf numFmtId="164" fontId="0" fillId="0" borderId="2" xfId="0" applyNumberFormat="1" applyBorder="1" applyAlignment="1" applyProtection="1">
      <alignment horizontal="center" vertical="center"/>
      <protection locked="0"/>
    </xf>
    <xf numFmtId="0" fontId="0" fillId="6" borderId="2" xfId="0" applyFill="1" applyBorder="1" applyAlignment="1" applyProtection="1">
      <alignment horizontal="left" vertical="center" wrapText="1"/>
      <protection locked="0"/>
    </xf>
    <xf numFmtId="0" fontId="0" fillId="3" borderId="2" xfId="0" applyFill="1" applyBorder="1" applyAlignment="1" applyProtection="1">
      <alignment vertical="center" wrapText="1"/>
      <protection locked="0"/>
    </xf>
    <xf numFmtId="0" fontId="0" fillId="3" borderId="2" xfId="0" applyFill="1" applyBorder="1" applyAlignment="1" applyProtection="1">
      <alignment horizontal="center" vertical="center"/>
      <protection locked="0"/>
    </xf>
    <xf numFmtId="164" fontId="0" fillId="3" borderId="2" xfId="0" applyNumberFormat="1" applyFill="1" applyBorder="1" applyAlignment="1" applyProtection="1">
      <alignment horizontal="center" vertical="center"/>
      <protection locked="0"/>
    </xf>
    <xf numFmtId="164" fontId="10" fillId="3" borderId="2" xfId="0" applyNumberFormat="1" applyFont="1" applyFill="1" applyBorder="1" applyAlignment="1" applyProtection="1">
      <alignment horizontal="center" vertical="center"/>
      <protection locked="0"/>
    </xf>
    <xf numFmtId="0" fontId="10" fillId="6" borderId="2" xfId="0" applyFont="1" applyFill="1" applyBorder="1" applyAlignment="1" applyProtection="1">
      <alignment vertical="center" wrapText="1"/>
      <protection locked="0"/>
    </xf>
    <xf numFmtId="0" fontId="0" fillId="0" borderId="2" xfId="0" applyBorder="1" applyAlignment="1" applyProtection="1">
      <alignment horizontal="left" vertical="center" wrapText="1"/>
      <protection locked="0"/>
    </xf>
    <xf numFmtId="0" fontId="12" fillId="0" borderId="2"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11" fillId="0" borderId="2" xfId="0" applyFont="1" applyBorder="1" applyAlignment="1" applyProtection="1">
      <alignment vertical="center" wrapText="1"/>
      <protection locked="0"/>
    </xf>
    <xf numFmtId="0" fontId="0" fillId="0" borderId="2" xfId="0" applyBorder="1" applyAlignment="1">
      <alignment vertical="center" wrapText="1"/>
    </xf>
    <xf numFmtId="0" fontId="2" fillId="0" borderId="2" xfId="0" applyFont="1" applyBorder="1" applyAlignment="1" applyProtection="1">
      <alignment horizontal="center" vertical="center"/>
      <protection locked="0"/>
    </xf>
    <xf numFmtId="0" fontId="2" fillId="6" borderId="2" xfId="0" applyFont="1" applyFill="1" applyBorder="1" applyAlignment="1" applyProtection="1">
      <alignment horizontal="left" vertical="center" wrapText="1"/>
      <protection locked="0"/>
    </xf>
    <xf numFmtId="0" fontId="2" fillId="0" borderId="2" xfId="0" applyFont="1" applyBorder="1" applyAlignment="1" applyProtection="1">
      <alignment horizontal="center" vertical="center" wrapText="1"/>
      <protection locked="0"/>
    </xf>
    <xf numFmtId="0" fontId="3" fillId="2" borderId="2" xfId="0" applyFont="1" applyFill="1" applyBorder="1" applyAlignment="1">
      <alignment horizontal="center" vertical="center"/>
    </xf>
    <xf numFmtId="0" fontId="0" fillId="0" borderId="2" xfId="0" applyBorder="1"/>
  </cellXfs>
  <cellStyles count="1">
    <cellStyle name="Normal" xfId="0" builtinId="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7257</xdr:rowOff>
    </xdr:from>
    <xdr:to>
      <xdr:col>1</xdr:col>
      <xdr:colOff>109</xdr:colOff>
      <xdr:row>3</xdr:row>
      <xdr:rowOff>10475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7257"/>
          <a:ext cx="612430" cy="530722"/>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1009"/>
  <sheetViews>
    <sheetView showGridLines="0" tabSelected="1" zoomScale="160" zoomScaleNormal="160" workbookViewId="0">
      <selection activeCell="C5" sqref="C5"/>
    </sheetView>
  </sheetViews>
  <sheetFormatPr baseColWidth="10" defaultColWidth="8.7109375" defaultRowHeight="15" x14ac:dyDescent="0.25"/>
  <cols>
    <col min="2" max="2" width="16" customWidth="1"/>
    <col min="3" max="3" width="39.140625" bestFit="1" customWidth="1"/>
    <col min="4" max="4" width="47.140625" customWidth="1"/>
    <col min="5" max="5" width="73" customWidth="1"/>
    <col min="6" max="6" width="60.5703125" bestFit="1" customWidth="1"/>
    <col min="7" max="7" width="55.42578125" bestFit="1" customWidth="1"/>
    <col min="8" max="8" width="48.42578125" customWidth="1"/>
    <col min="9" max="9" width="36" customWidth="1"/>
    <col min="10" max="10" width="19.42578125" style="3" customWidth="1"/>
    <col min="11" max="11" width="18.7109375" customWidth="1"/>
    <col min="12" max="12" width="16.5703125" customWidth="1"/>
    <col min="13" max="13" width="19.42578125" customWidth="1"/>
    <col min="14" max="14" width="25.7109375" customWidth="1"/>
    <col min="15" max="15" width="55.85546875" customWidth="1"/>
    <col min="16" max="16" width="6.5703125" customWidth="1"/>
    <col min="17" max="17" width="15.85546875" bestFit="1" customWidth="1"/>
    <col min="18" max="252" width="8" customWidth="1"/>
  </cols>
  <sheetData>
    <row r="1" spans="1:17" x14ac:dyDescent="0.25">
      <c r="B1" s="4" t="s">
        <v>0</v>
      </c>
      <c r="C1" s="4">
        <v>53</v>
      </c>
      <c r="D1" s="4" t="s">
        <v>1</v>
      </c>
    </row>
    <row r="2" spans="1:17" x14ac:dyDescent="0.25">
      <c r="B2" s="4" t="s">
        <v>2</v>
      </c>
      <c r="C2" s="4">
        <v>400</v>
      </c>
      <c r="D2" s="4" t="s">
        <v>3</v>
      </c>
      <c r="E2" s="1"/>
    </row>
    <row r="3" spans="1:17" x14ac:dyDescent="0.25">
      <c r="B3" s="4" t="s">
        <v>4</v>
      </c>
      <c r="C3" s="4">
        <v>1</v>
      </c>
    </row>
    <row r="4" spans="1:17" x14ac:dyDescent="0.25">
      <c r="B4" s="4" t="s">
        <v>5</v>
      </c>
      <c r="C4" s="4">
        <v>60</v>
      </c>
    </row>
    <row r="5" spans="1:17" x14ac:dyDescent="0.25">
      <c r="B5" s="4" t="s">
        <v>6</v>
      </c>
      <c r="C5" s="5">
        <v>45657</v>
      </c>
    </row>
    <row r="6" spans="1:17" x14ac:dyDescent="0.25">
      <c r="B6" s="4" t="s">
        <v>7</v>
      </c>
      <c r="C6" s="4">
        <v>6</v>
      </c>
      <c r="D6" s="4" t="s">
        <v>8</v>
      </c>
    </row>
    <row r="8" spans="1:17" x14ac:dyDescent="0.25">
      <c r="A8" s="6" t="s">
        <v>9</v>
      </c>
      <c r="B8" s="42" t="s">
        <v>10</v>
      </c>
      <c r="C8" s="43"/>
      <c r="D8" s="43"/>
      <c r="E8" s="43"/>
      <c r="F8" s="43"/>
      <c r="G8" s="43"/>
      <c r="H8" s="43"/>
      <c r="I8" s="43"/>
      <c r="J8" s="43"/>
      <c r="K8" s="43"/>
      <c r="L8" s="43"/>
      <c r="M8" s="43"/>
      <c r="N8" s="43"/>
      <c r="O8" s="43"/>
    </row>
    <row r="9" spans="1:17" x14ac:dyDescent="0.25">
      <c r="A9" s="7"/>
      <c r="B9" s="7"/>
      <c r="C9" s="6">
        <v>4</v>
      </c>
      <c r="D9" s="6">
        <v>8</v>
      </c>
      <c r="E9" s="6">
        <v>12</v>
      </c>
      <c r="F9" s="6">
        <v>16</v>
      </c>
      <c r="G9" s="6">
        <v>20</v>
      </c>
      <c r="H9" s="6">
        <v>24</v>
      </c>
      <c r="I9" s="6">
        <v>28</v>
      </c>
      <c r="J9" s="6">
        <v>31</v>
      </c>
      <c r="K9" s="6">
        <v>32</v>
      </c>
      <c r="L9" s="6">
        <v>36</v>
      </c>
      <c r="M9" s="6">
        <v>40</v>
      </c>
      <c r="N9" s="6">
        <v>44</v>
      </c>
      <c r="O9" s="6">
        <v>48</v>
      </c>
    </row>
    <row r="10" spans="1:17" s="2" customFormat="1" ht="45" x14ac:dyDescent="0.25">
      <c r="A10" s="8"/>
      <c r="B10" s="8"/>
      <c r="C10" s="9" t="s">
        <v>11</v>
      </c>
      <c r="D10" s="9" t="s">
        <v>12</v>
      </c>
      <c r="E10" s="9" t="s">
        <v>13</v>
      </c>
      <c r="F10" s="9" t="s">
        <v>14</v>
      </c>
      <c r="G10" s="9" t="s">
        <v>15</v>
      </c>
      <c r="H10" s="9" t="s">
        <v>16</v>
      </c>
      <c r="I10" s="9" t="s">
        <v>17</v>
      </c>
      <c r="J10" s="9" t="s">
        <v>18</v>
      </c>
      <c r="K10" s="9" t="s">
        <v>19</v>
      </c>
      <c r="L10" s="9" t="s">
        <v>20</v>
      </c>
      <c r="M10" s="9" t="s">
        <v>21</v>
      </c>
      <c r="N10" s="9" t="s">
        <v>22</v>
      </c>
      <c r="O10" s="9" t="s">
        <v>23</v>
      </c>
    </row>
    <row r="11" spans="1:17" ht="90" x14ac:dyDescent="0.25">
      <c r="A11" s="10">
        <v>1</v>
      </c>
      <c r="B11" s="11" t="s">
        <v>24</v>
      </c>
      <c r="C11" s="12" t="s">
        <v>25</v>
      </c>
      <c r="D11" s="12">
        <v>1</v>
      </c>
      <c r="E11" s="13" t="s">
        <v>26</v>
      </c>
      <c r="F11" s="14" t="s">
        <v>27</v>
      </c>
      <c r="G11" s="15" t="s">
        <v>28</v>
      </c>
      <c r="H11" s="15" t="s">
        <v>29</v>
      </c>
      <c r="I11" s="15" t="s">
        <v>30</v>
      </c>
      <c r="J11" s="16">
        <v>1</v>
      </c>
      <c r="K11" s="17">
        <v>45293</v>
      </c>
      <c r="L11" s="18">
        <v>45473</v>
      </c>
      <c r="M11" s="19">
        <f>(L11-K11)/7</f>
        <v>25.714285714285715</v>
      </c>
      <c r="N11" s="39">
        <v>1</v>
      </c>
      <c r="O11" s="40" t="s">
        <v>31</v>
      </c>
    </row>
    <row r="12" spans="1:17" ht="105" x14ac:dyDescent="0.25">
      <c r="A12" s="10">
        <v>2</v>
      </c>
      <c r="B12" s="11" t="s">
        <v>32</v>
      </c>
      <c r="C12" s="12" t="s">
        <v>25</v>
      </c>
      <c r="D12" s="12">
        <v>1</v>
      </c>
      <c r="E12" s="13" t="s">
        <v>26</v>
      </c>
      <c r="F12" s="14" t="s">
        <v>27</v>
      </c>
      <c r="G12" s="15" t="s">
        <v>28</v>
      </c>
      <c r="H12" s="20" t="s">
        <v>33</v>
      </c>
      <c r="I12" s="20" t="s">
        <v>34</v>
      </c>
      <c r="J12" s="12">
        <v>1</v>
      </c>
      <c r="K12" s="17">
        <v>45293</v>
      </c>
      <c r="L12" s="18">
        <v>45473</v>
      </c>
      <c r="M12" s="19">
        <f t="shared" ref="M12:M28" si="0">(L12-K12)/7</f>
        <v>25.714285714285715</v>
      </c>
      <c r="N12" s="39">
        <v>1</v>
      </c>
      <c r="O12" s="21" t="s">
        <v>35</v>
      </c>
    </row>
    <row r="13" spans="1:17" ht="90" x14ac:dyDescent="0.25">
      <c r="A13" s="10">
        <v>3</v>
      </c>
      <c r="B13" s="11" t="s">
        <v>36</v>
      </c>
      <c r="C13" s="22" t="s">
        <v>25</v>
      </c>
      <c r="D13" s="12">
        <v>2</v>
      </c>
      <c r="E13" s="23" t="s">
        <v>37</v>
      </c>
      <c r="F13" s="24" t="s">
        <v>38</v>
      </c>
      <c r="G13" s="14" t="s">
        <v>39</v>
      </c>
      <c r="H13" s="25" t="s">
        <v>40</v>
      </c>
      <c r="I13" s="26" t="s">
        <v>41</v>
      </c>
      <c r="J13" s="41">
        <v>2</v>
      </c>
      <c r="K13" s="27">
        <v>45292</v>
      </c>
      <c r="L13" s="18">
        <v>45657</v>
      </c>
      <c r="M13" s="19">
        <f t="shared" si="0"/>
        <v>52.142857142857146</v>
      </c>
      <c r="N13" s="12">
        <v>2</v>
      </c>
      <c r="O13" s="28" t="s">
        <v>42</v>
      </c>
    </row>
    <row r="14" spans="1:17" ht="75" x14ac:dyDescent="0.25">
      <c r="A14" s="10">
        <v>4</v>
      </c>
      <c r="B14" s="11" t="s">
        <v>43</v>
      </c>
      <c r="C14" s="22" t="s">
        <v>25</v>
      </c>
      <c r="D14" s="12">
        <v>2</v>
      </c>
      <c r="E14" s="23" t="s">
        <v>37</v>
      </c>
      <c r="F14" s="24" t="s">
        <v>38</v>
      </c>
      <c r="G14" s="14" t="s">
        <v>39</v>
      </c>
      <c r="H14" s="29" t="s">
        <v>44</v>
      </c>
      <c r="I14" s="29" t="s">
        <v>45</v>
      </c>
      <c r="J14" s="30">
        <v>1</v>
      </c>
      <c r="K14" s="31">
        <v>45382</v>
      </c>
      <c r="L14" s="32">
        <v>45747</v>
      </c>
      <c r="M14" s="19">
        <f t="shared" si="0"/>
        <v>52.142857142857146</v>
      </c>
      <c r="N14" s="16">
        <v>0</v>
      </c>
      <c r="O14" s="33" t="s">
        <v>46</v>
      </c>
    </row>
    <row r="15" spans="1:17" ht="75" x14ac:dyDescent="0.25">
      <c r="A15" s="10">
        <v>5</v>
      </c>
      <c r="B15" s="11" t="s">
        <v>47</v>
      </c>
      <c r="C15" s="22" t="s">
        <v>25</v>
      </c>
      <c r="D15" s="12">
        <v>2</v>
      </c>
      <c r="E15" s="23" t="s">
        <v>37</v>
      </c>
      <c r="F15" s="24" t="s">
        <v>38</v>
      </c>
      <c r="G15" s="14" t="s">
        <v>39</v>
      </c>
      <c r="H15" s="25" t="s">
        <v>48</v>
      </c>
      <c r="I15" s="34" t="s">
        <v>49</v>
      </c>
      <c r="J15" s="41">
        <v>2</v>
      </c>
      <c r="K15" s="27">
        <v>45293</v>
      </c>
      <c r="L15" s="18">
        <v>45657</v>
      </c>
      <c r="M15" s="19">
        <f t="shared" si="0"/>
        <v>52</v>
      </c>
      <c r="N15" s="16">
        <v>2</v>
      </c>
      <c r="O15" s="21" t="s">
        <v>122</v>
      </c>
      <c r="Q15" s="2"/>
    </row>
    <row r="16" spans="1:17" ht="120" x14ac:dyDescent="0.25">
      <c r="A16" s="10">
        <v>6</v>
      </c>
      <c r="B16" s="11" t="s">
        <v>50</v>
      </c>
      <c r="C16" s="15" t="s">
        <v>25</v>
      </c>
      <c r="D16" s="16">
        <v>3</v>
      </c>
      <c r="E16" s="15" t="s">
        <v>51</v>
      </c>
      <c r="F16" s="35" t="s">
        <v>52</v>
      </c>
      <c r="G16" s="15" t="s">
        <v>53</v>
      </c>
      <c r="H16" s="15" t="s">
        <v>54</v>
      </c>
      <c r="I16" s="36" t="s">
        <v>55</v>
      </c>
      <c r="J16" s="16">
        <v>1</v>
      </c>
      <c r="K16" s="27">
        <v>45293</v>
      </c>
      <c r="L16" s="18">
        <v>45350</v>
      </c>
      <c r="M16" s="19">
        <f t="shared" si="0"/>
        <v>8.1428571428571423</v>
      </c>
      <c r="N16" s="16">
        <v>1</v>
      </c>
      <c r="O16" s="21" t="s">
        <v>56</v>
      </c>
    </row>
    <row r="17" spans="1:15" ht="105" x14ac:dyDescent="0.25">
      <c r="A17" s="10">
        <v>7</v>
      </c>
      <c r="B17" s="11" t="s">
        <v>57</v>
      </c>
      <c r="C17" s="15" t="s">
        <v>25</v>
      </c>
      <c r="D17" s="16">
        <v>3</v>
      </c>
      <c r="E17" s="15" t="s">
        <v>51</v>
      </c>
      <c r="F17" s="35" t="s">
        <v>52</v>
      </c>
      <c r="G17" s="15" t="s">
        <v>53</v>
      </c>
      <c r="H17" s="15" t="s">
        <v>58</v>
      </c>
      <c r="I17" s="15" t="s">
        <v>59</v>
      </c>
      <c r="J17" s="16">
        <v>1</v>
      </c>
      <c r="K17" s="27">
        <v>45351</v>
      </c>
      <c r="L17" s="18">
        <v>45412</v>
      </c>
      <c r="M17" s="19">
        <f t="shared" si="0"/>
        <v>8.7142857142857135</v>
      </c>
      <c r="N17" s="16">
        <v>1</v>
      </c>
      <c r="O17" s="33" t="s">
        <v>60</v>
      </c>
    </row>
    <row r="18" spans="1:15" ht="105" x14ac:dyDescent="0.25">
      <c r="A18" s="10">
        <v>8</v>
      </c>
      <c r="B18" s="11" t="s">
        <v>61</v>
      </c>
      <c r="C18" s="15" t="s">
        <v>25</v>
      </c>
      <c r="D18" s="16">
        <v>3</v>
      </c>
      <c r="E18" s="15" t="s">
        <v>51</v>
      </c>
      <c r="F18" s="35" t="s">
        <v>52</v>
      </c>
      <c r="G18" s="15" t="s">
        <v>53</v>
      </c>
      <c r="H18" s="15" t="s">
        <v>62</v>
      </c>
      <c r="I18" s="36" t="s">
        <v>63</v>
      </c>
      <c r="J18" s="16">
        <v>1</v>
      </c>
      <c r="K18" s="27">
        <v>45372</v>
      </c>
      <c r="L18" s="18">
        <v>45412</v>
      </c>
      <c r="M18" s="19">
        <f t="shared" si="0"/>
        <v>5.7142857142857144</v>
      </c>
      <c r="N18" s="16">
        <v>1</v>
      </c>
      <c r="O18" s="33" t="s">
        <v>64</v>
      </c>
    </row>
    <row r="19" spans="1:15" ht="105" x14ac:dyDescent="0.25">
      <c r="A19" s="10">
        <v>9</v>
      </c>
      <c r="B19" s="11" t="s">
        <v>65</v>
      </c>
      <c r="C19" s="15" t="s">
        <v>25</v>
      </c>
      <c r="D19" s="16">
        <v>3</v>
      </c>
      <c r="E19" s="15" t="s">
        <v>51</v>
      </c>
      <c r="F19" s="35" t="s">
        <v>52</v>
      </c>
      <c r="G19" s="15" t="s">
        <v>53</v>
      </c>
      <c r="H19" s="15" t="s">
        <v>66</v>
      </c>
      <c r="I19" s="36" t="s">
        <v>67</v>
      </c>
      <c r="J19" s="16">
        <v>1</v>
      </c>
      <c r="K19" s="27">
        <v>45463</v>
      </c>
      <c r="L19" s="17">
        <v>45488</v>
      </c>
      <c r="M19" s="19">
        <f t="shared" si="0"/>
        <v>3.5714285714285716</v>
      </c>
      <c r="N19" s="16">
        <v>1</v>
      </c>
      <c r="O19" s="33" t="s">
        <v>68</v>
      </c>
    </row>
    <row r="20" spans="1:15" ht="75" x14ac:dyDescent="0.25">
      <c r="A20" s="10">
        <v>10</v>
      </c>
      <c r="B20" s="11" t="s">
        <v>69</v>
      </c>
      <c r="C20" s="22" t="s">
        <v>25</v>
      </c>
      <c r="D20" s="12">
        <v>4</v>
      </c>
      <c r="E20" s="23" t="s">
        <v>70</v>
      </c>
      <c r="F20" s="24" t="s">
        <v>71</v>
      </c>
      <c r="G20" s="14" t="s">
        <v>72</v>
      </c>
      <c r="H20" s="14" t="s">
        <v>73</v>
      </c>
      <c r="I20" s="14" t="s">
        <v>74</v>
      </c>
      <c r="J20" s="12">
        <v>1</v>
      </c>
      <c r="K20" s="27">
        <v>45293</v>
      </c>
      <c r="L20" s="17">
        <v>45657</v>
      </c>
      <c r="M20" s="19">
        <f t="shared" si="0"/>
        <v>52</v>
      </c>
      <c r="N20" s="12">
        <v>1</v>
      </c>
      <c r="O20" s="33" t="s">
        <v>75</v>
      </c>
    </row>
    <row r="21" spans="1:15" ht="75" x14ac:dyDescent="0.25">
      <c r="A21" s="10">
        <v>11</v>
      </c>
      <c r="B21" s="11" t="s">
        <v>76</v>
      </c>
      <c r="C21" s="22" t="s">
        <v>25</v>
      </c>
      <c r="D21" s="12">
        <v>4</v>
      </c>
      <c r="E21" s="23" t="s">
        <v>70</v>
      </c>
      <c r="F21" s="24" t="s">
        <v>71</v>
      </c>
      <c r="G21" s="14" t="s">
        <v>77</v>
      </c>
      <c r="H21" s="14" t="s">
        <v>78</v>
      </c>
      <c r="I21" s="14" t="s">
        <v>79</v>
      </c>
      <c r="J21" s="12">
        <v>1</v>
      </c>
      <c r="K21" s="27">
        <v>45323</v>
      </c>
      <c r="L21" s="18">
        <v>45412</v>
      </c>
      <c r="M21" s="19">
        <f t="shared" si="0"/>
        <v>12.714285714285714</v>
      </c>
      <c r="N21" s="12">
        <v>1</v>
      </c>
      <c r="O21" s="33" t="s">
        <v>80</v>
      </c>
    </row>
    <row r="22" spans="1:15" ht="75" x14ac:dyDescent="0.25">
      <c r="A22" s="10">
        <v>12</v>
      </c>
      <c r="B22" s="11" t="s">
        <v>81</v>
      </c>
      <c r="C22" s="22" t="s">
        <v>25</v>
      </c>
      <c r="D22" s="12">
        <v>4</v>
      </c>
      <c r="E22" s="23" t="s">
        <v>70</v>
      </c>
      <c r="F22" s="24" t="s">
        <v>71</v>
      </c>
      <c r="G22" s="14" t="s">
        <v>77</v>
      </c>
      <c r="H22" s="14" t="s">
        <v>82</v>
      </c>
      <c r="I22" s="14" t="s">
        <v>83</v>
      </c>
      <c r="J22" s="12">
        <v>2</v>
      </c>
      <c r="K22" s="27">
        <v>45413</v>
      </c>
      <c r="L22" s="18">
        <v>45565</v>
      </c>
      <c r="M22" s="19">
        <f t="shared" si="0"/>
        <v>21.714285714285715</v>
      </c>
      <c r="N22" s="12">
        <v>2</v>
      </c>
      <c r="O22" s="33" t="s">
        <v>84</v>
      </c>
    </row>
    <row r="23" spans="1:15" ht="90" x14ac:dyDescent="0.25">
      <c r="A23" s="10">
        <v>13</v>
      </c>
      <c r="B23" s="11" t="s">
        <v>85</v>
      </c>
      <c r="C23" s="22" t="s">
        <v>25</v>
      </c>
      <c r="D23" s="12">
        <v>5</v>
      </c>
      <c r="E23" s="37" t="s">
        <v>86</v>
      </c>
      <c r="F23" s="35" t="s">
        <v>87</v>
      </c>
      <c r="G23" s="38" t="s">
        <v>88</v>
      </c>
      <c r="H23" s="14" t="s">
        <v>89</v>
      </c>
      <c r="I23" s="14" t="s">
        <v>90</v>
      </c>
      <c r="J23" s="12">
        <v>1</v>
      </c>
      <c r="K23" s="27">
        <v>45293</v>
      </c>
      <c r="L23" s="18">
        <v>45473</v>
      </c>
      <c r="M23" s="19">
        <f t="shared" si="0"/>
        <v>25.714285714285715</v>
      </c>
      <c r="N23" s="16">
        <v>1</v>
      </c>
      <c r="O23" s="33" t="s">
        <v>91</v>
      </c>
    </row>
    <row r="24" spans="1:15" ht="75" x14ac:dyDescent="0.25">
      <c r="A24" s="10">
        <v>14</v>
      </c>
      <c r="B24" s="11" t="s">
        <v>92</v>
      </c>
      <c r="C24" s="22" t="s">
        <v>25</v>
      </c>
      <c r="D24" s="12">
        <v>6</v>
      </c>
      <c r="E24" s="23" t="s">
        <v>93</v>
      </c>
      <c r="F24" s="24" t="s">
        <v>94</v>
      </c>
      <c r="G24" s="38" t="s">
        <v>95</v>
      </c>
      <c r="H24" s="14" t="s">
        <v>96</v>
      </c>
      <c r="I24" s="14" t="s">
        <v>90</v>
      </c>
      <c r="J24" s="12">
        <v>1</v>
      </c>
      <c r="K24" s="27">
        <v>45293</v>
      </c>
      <c r="L24" s="18">
        <v>45473</v>
      </c>
      <c r="M24" s="19">
        <f t="shared" si="0"/>
        <v>25.714285714285715</v>
      </c>
      <c r="N24" s="16">
        <v>1</v>
      </c>
      <c r="O24" s="33" t="s">
        <v>91</v>
      </c>
    </row>
    <row r="25" spans="1:15" ht="105" x14ac:dyDescent="0.25">
      <c r="A25" s="10">
        <v>15</v>
      </c>
      <c r="B25" s="11" t="s">
        <v>97</v>
      </c>
      <c r="C25" s="22" t="s">
        <v>25</v>
      </c>
      <c r="D25" s="12">
        <v>6</v>
      </c>
      <c r="E25" s="23" t="s">
        <v>93</v>
      </c>
      <c r="F25" s="24" t="s">
        <v>94</v>
      </c>
      <c r="G25" s="38" t="s">
        <v>98</v>
      </c>
      <c r="H25" s="14" t="s">
        <v>99</v>
      </c>
      <c r="I25" s="14" t="s">
        <v>100</v>
      </c>
      <c r="J25" s="12">
        <v>1</v>
      </c>
      <c r="K25" s="27">
        <v>45323</v>
      </c>
      <c r="L25" s="18">
        <v>45473</v>
      </c>
      <c r="M25" s="19">
        <f t="shared" si="0"/>
        <v>21.428571428571427</v>
      </c>
      <c r="N25" s="16">
        <v>1</v>
      </c>
      <c r="O25" s="21" t="s">
        <v>101</v>
      </c>
    </row>
    <row r="26" spans="1:15" ht="90" x14ac:dyDescent="0.25">
      <c r="A26" s="10">
        <v>16</v>
      </c>
      <c r="B26" s="11" t="s">
        <v>102</v>
      </c>
      <c r="C26" s="22" t="s">
        <v>25</v>
      </c>
      <c r="D26" s="12">
        <v>7</v>
      </c>
      <c r="E26" s="14" t="s">
        <v>103</v>
      </c>
      <c r="F26" s="14" t="s">
        <v>104</v>
      </c>
      <c r="G26" s="15" t="s">
        <v>105</v>
      </c>
      <c r="H26" s="15" t="s">
        <v>106</v>
      </c>
      <c r="I26" s="15" t="s">
        <v>30</v>
      </c>
      <c r="J26" s="16">
        <v>1</v>
      </c>
      <c r="K26" s="17">
        <v>45293</v>
      </c>
      <c r="L26" s="18">
        <v>45473</v>
      </c>
      <c r="M26" s="19">
        <f t="shared" si="0"/>
        <v>25.714285714285715</v>
      </c>
      <c r="N26" s="39">
        <v>1</v>
      </c>
      <c r="O26" s="40" t="s">
        <v>31</v>
      </c>
    </row>
    <row r="27" spans="1:15" ht="90" x14ac:dyDescent="0.25">
      <c r="A27" s="10">
        <v>17</v>
      </c>
      <c r="B27" s="11" t="s">
        <v>107</v>
      </c>
      <c r="C27" s="22" t="s">
        <v>25</v>
      </c>
      <c r="D27" s="12">
        <v>8</v>
      </c>
      <c r="E27" s="14" t="s">
        <v>108</v>
      </c>
      <c r="F27" s="14" t="s">
        <v>109</v>
      </c>
      <c r="G27" s="14" t="s">
        <v>110</v>
      </c>
      <c r="H27" s="14" t="s">
        <v>111</v>
      </c>
      <c r="I27" s="14" t="s">
        <v>112</v>
      </c>
      <c r="J27" s="12">
        <v>1</v>
      </c>
      <c r="K27" s="27">
        <v>45293</v>
      </c>
      <c r="L27" s="18">
        <v>45504</v>
      </c>
      <c r="M27" s="19">
        <f t="shared" si="0"/>
        <v>30.142857142857142</v>
      </c>
      <c r="N27" s="39">
        <v>1</v>
      </c>
      <c r="O27" s="33" t="s">
        <v>113</v>
      </c>
    </row>
    <row r="28" spans="1:15" ht="90" x14ac:dyDescent="0.25">
      <c r="A28" s="10">
        <v>18</v>
      </c>
      <c r="B28" s="11" t="s">
        <v>114</v>
      </c>
      <c r="C28" s="22" t="s">
        <v>25</v>
      </c>
      <c r="D28" s="30">
        <v>9</v>
      </c>
      <c r="E28" s="29" t="s">
        <v>115</v>
      </c>
      <c r="F28" s="29" t="s">
        <v>116</v>
      </c>
      <c r="G28" s="29" t="s">
        <v>117</v>
      </c>
      <c r="H28" s="29" t="s">
        <v>118</v>
      </c>
      <c r="I28" s="29" t="s">
        <v>119</v>
      </c>
      <c r="J28" s="30">
        <v>6</v>
      </c>
      <c r="K28" s="31">
        <v>45293</v>
      </c>
      <c r="L28" s="18">
        <v>45382</v>
      </c>
      <c r="M28" s="19">
        <f t="shared" si="0"/>
        <v>12.714285714285714</v>
      </c>
      <c r="N28" s="30">
        <v>6</v>
      </c>
      <c r="O28" s="33" t="s">
        <v>120</v>
      </c>
    </row>
    <row r="30" spans="1:15" x14ac:dyDescent="0.25">
      <c r="F30" s="2"/>
    </row>
    <row r="31" spans="1:15" x14ac:dyDescent="0.25">
      <c r="E31" s="2"/>
      <c r="F31" s="2"/>
    </row>
    <row r="32" spans="1:15" x14ac:dyDescent="0.25">
      <c r="E32" s="2"/>
    </row>
    <row r="33" spans="5:5" x14ac:dyDescent="0.25">
      <c r="E33" s="2"/>
    </row>
    <row r="351008" spans="1:1" x14ac:dyDescent="0.25">
      <c r="A351008" t="s">
        <v>25</v>
      </c>
    </row>
    <row r="351009" spans="1:1" x14ac:dyDescent="0.25">
      <c r="A351009" t="s">
        <v>121</v>
      </c>
    </row>
  </sheetData>
  <mergeCells count="1">
    <mergeCell ref="B8:O8"/>
  </mergeCells>
  <phoneticPr fontId="13" type="noConversion"/>
  <dataValidations disablePrompts="1" xWindow="285" yWindow="826"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2 C16:C28" xr:uid="{00000000-0002-0000-0000-000000000000}">
      <formula1>$A$351007:$A$351009</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8"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2 G25:G28"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2 H14 H16:H28" xr:uid="{00000000-0002-0000-0000-000005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2 K26:K28" xr:uid="{00000000-0002-0000-0000-000008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8" xr:uid="{00000000-0002-0000-0000-00000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3:C15" xr:uid="{08B530F4-F3DB-439E-AC2D-65AF4D48F1B9}">
      <formula1>$A$351001:$A$351003</formula1>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8"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8" xr:uid="{00000000-0002-0000-0000-000003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K23:K25 J11:J28" xr:uid="{00000000-0002-0000-0000-00000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8" xr:uid="{00000000-0002-0000-0000-000006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8"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8"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8" xr:uid="{00000000-0002-0000-0000-00000B000000}">
      <formula1>-9223372036854770000</formula1>
      <formula2>9223372036854770000</formula2>
    </dataValidation>
  </dataValidations>
  <pageMargins left="0.7" right="0.7" top="0.75" bottom="0.75" header="0.3" footer="0.3"/>
  <pageSetup paperSize="9" orientation="portrait" r:id="rId1"/>
  <ignoredErrors>
    <ignoredError sqref="M11:M20 M21:M23 M24 M25:M28"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Ana Milena Diaz Triana</cp:lastModifiedBy>
  <cp:revision/>
  <dcterms:created xsi:type="dcterms:W3CDTF">2023-12-19T14:22:44Z</dcterms:created>
  <dcterms:modified xsi:type="dcterms:W3CDTF">2025-01-21T14:38:23Z</dcterms:modified>
  <cp:category/>
  <cp:contentStatus/>
</cp:coreProperties>
</file>